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3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eam-WSP\54 eGewerbe\- Archivordner (alte Struktur)\02 WSP\01 Portal\19 Statistische Auswertung\2026\02-2026\"/>
    </mc:Choice>
  </mc:AlternateContent>
  <xr:revisionPtr revIDLastSave="0" documentId="13_ncr:1_{2808984D-8301-4E84-8A03-9D6187EF5630}" xr6:coauthVersionLast="47" xr6:coauthVersionMax="47" xr10:uidLastSave="{00000000-0000-0000-0000-000000000000}"/>
  <bookViews>
    <workbookView xWindow="-120" yWindow="-120" windowWidth="38640" windowHeight="21120" tabRatio="601" xr2:uid="{00000000-000D-0000-FFFF-FFFF00000000}"/>
  </bookViews>
  <sheets>
    <sheet name="Anzeigen pro Monat" sheetId="1" r:id="rId1"/>
    <sheet name="2023-02-07 Statistik_WSP_Anmeld" sheetId="6" r:id="rId2"/>
    <sheet name="Graphen" sheetId="10" r:id="rId3"/>
    <sheet name="Besucherzahlen" sheetId="4" r:id="rId4"/>
    <sheet name="Graphen (2)" sheetId="11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53" i="1" l="1"/>
  <c r="BJ62" i="1"/>
  <c r="BH71" i="1"/>
  <c r="BH80" i="1"/>
  <c r="BH89" i="1"/>
  <c r="BF98" i="1"/>
  <c r="BE107" i="1"/>
  <c r="BI116" i="1"/>
  <c r="BG125" i="1"/>
  <c r="BE134" i="1"/>
  <c r="BD143" i="1"/>
  <c r="BA152" i="1"/>
  <c r="BA161" i="1"/>
  <c r="BA170" i="1"/>
  <c r="BA179" i="1"/>
  <c r="BA188" i="1"/>
  <c r="AX197" i="1"/>
  <c r="AX206" i="1"/>
  <c r="AX215" i="1"/>
  <c r="AX224" i="1"/>
  <c r="AW233" i="1"/>
  <c r="AW242" i="1"/>
  <c r="AW251" i="1"/>
  <c r="AW260" i="1"/>
  <c r="AT269" i="1"/>
  <c r="AT278" i="1"/>
  <c r="AS287" i="1"/>
  <c r="AR296" i="1"/>
  <c r="AR305" i="1"/>
  <c r="AR314" i="1"/>
  <c r="AR323" i="1"/>
  <c r="AR332" i="1"/>
  <c r="AR341" i="1"/>
  <c r="AR350" i="1"/>
  <c r="AR359" i="1"/>
  <c r="AR368" i="1"/>
  <c r="AR377" i="1"/>
  <c r="AR386" i="1"/>
  <c r="AR395" i="1"/>
  <c r="AR404" i="1"/>
  <c r="AR413" i="1"/>
  <c r="AQ422" i="1"/>
  <c r="AQ431" i="1"/>
  <c r="AQ440" i="1"/>
  <c r="AQ449" i="1"/>
  <c r="AQ458" i="1"/>
  <c r="AQ467" i="1"/>
  <c r="AQ476" i="1"/>
  <c r="AP485" i="1"/>
  <c r="AP494" i="1"/>
  <c r="AP503" i="1"/>
  <c r="AP512" i="1"/>
  <c r="AP521" i="1"/>
  <c r="AP530" i="1"/>
  <c r="AP539" i="1"/>
  <c r="AO548" i="1"/>
  <c r="AP557" i="1"/>
  <c r="AO566" i="1"/>
  <c r="AP575" i="1"/>
  <c r="AP584" i="1"/>
  <c r="AP593" i="1"/>
  <c r="AP602" i="1"/>
  <c r="AP611" i="1"/>
  <c r="AQ620" i="1"/>
  <c r="AP629" i="1"/>
  <c r="AO638" i="1"/>
  <c r="AP647" i="1"/>
  <c r="AP656" i="1"/>
  <c r="AP665" i="1"/>
  <c r="AP674" i="1"/>
  <c r="AP683" i="1"/>
  <c r="AP692" i="1"/>
  <c r="AP701" i="1"/>
  <c r="AN710" i="1"/>
  <c r="AN719" i="1"/>
  <c r="AN728" i="1"/>
  <c r="AN737" i="1"/>
  <c r="AJ746" i="1"/>
  <c r="AI755" i="1"/>
  <c r="AI764" i="1"/>
  <c r="AF773" i="1"/>
  <c r="AC782" i="1"/>
  <c r="AA791" i="1"/>
  <c r="X800" i="1"/>
  <c r="R809" i="1"/>
  <c r="R818" i="1"/>
  <c r="EI3" i="4"/>
  <c r="CQ13" i="6"/>
  <c r="CQ4" i="6"/>
  <c r="FL10" i="1"/>
  <c r="FL9" i="1"/>
  <c r="FL8" i="1"/>
  <c r="FL7" i="1"/>
  <c r="FL6" i="1"/>
  <c r="CG20" i="1"/>
  <c r="N43" i="1"/>
  <c r="N42" i="1"/>
  <c r="N41" i="1"/>
  <c r="N40" i="1"/>
  <c r="DN65" i="1"/>
  <c r="DN74" i="1"/>
  <c r="DN83" i="1"/>
  <c r="DN110" i="1"/>
  <c r="CT218" i="1"/>
  <c r="CR227" i="1"/>
  <c r="CD488" i="1"/>
  <c r="CD497" i="1"/>
  <c r="CD506" i="1"/>
  <c r="CD515" i="1"/>
  <c r="CD524" i="1"/>
  <c r="CD533" i="1"/>
  <c r="CD542" i="1"/>
  <c r="CD551" i="1"/>
  <c r="CD560" i="1"/>
  <c r="CD569" i="1"/>
  <c r="CD578" i="1"/>
  <c r="CD587" i="1"/>
  <c r="CD596" i="1"/>
  <c r="CD605" i="1"/>
  <c r="CD614" i="1"/>
  <c r="CD623" i="1"/>
  <c r="CD632" i="1"/>
  <c r="CD641" i="1"/>
  <c r="CD650" i="1"/>
  <c r="CD659" i="1"/>
  <c r="CD668" i="1"/>
  <c r="CD677" i="1"/>
  <c r="CD686" i="1"/>
  <c r="CD695" i="1"/>
  <c r="BZ704" i="1"/>
  <c r="BZ713" i="1"/>
  <c r="BZ722" i="1"/>
  <c r="BZ731" i="1"/>
  <c r="AT794" i="1"/>
  <c r="AH812" i="1"/>
  <c r="AH803" i="1"/>
  <c r="AZ785" i="1"/>
  <c r="BD776" i="1"/>
  <c r="BH767" i="1"/>
  <c r="BP758" i="1"/>
  <c r="BP749" i="1"/>
  <c r="BR740" i="1"/>
  <c r="CD479" i="1"/>
  <c r="CF470" i="1"/>
  <c r="CF461" i="1"/>
  <c r="CF452" i="1"/>
  <c r="CF443" i="1"/>
  <c r="CF434" i="1"/>
  <c r="CF425" i="1"/>
  <c r="CF416" i="1"/>
  <c r="CH407" i="1"/>
  <c r="CH398" i="1"/>
  <c r="CH389" i="1"/>
  <c r="CH380" i="1"/>
  <c r="CH371" i="1"/>
  <c r="CH362" i="1"/>
  <c r="CH353" i="1"/>
  <c r="CH344" i="1"/>
  <c r="CH335" i="1"/>
  <c r="CH326" i="1"/>
  <c r="CH317" i="1"/>
  <c r="CH308" i="1"/>
  <c r="CH299" i="1"/>
  <c r="CH290" i="1"/>
  <c r="CJ281" i="1"/>
  <c r="CL272" i="1"/>
  <c r="CL263" i="1"/>
  <c r="CR254" i="1"/>
  <c r="CR245" i="1"/>
  <c r="CR236" i="1"/>
  <c r="CT209" i="1"/>
  <c r="CT200" i="1"/>
  <c r="CT191" i="1"/>
  <c r="CZ182" i="1"/>
  <c r="CZ173" i="1"/>
  <c r="CZ164" i="1"/>
  <c r="CZ155" i="1"/>
  <c r="CZ146" i="1"/>
  <c r="DF137" i="1"/>
  <c r="DH128" i="1"/>
  <c r="DL119" i="1"/>
  <c r="DJ101" i="1"/>
  <c r="DL92" i="1"/>
  <c r="DT56" i="1"/>
  <c r="L43" i="1"/>
  <c r="L42" i="1"/>
  <c r="L41" i="1"/>
  <c r="L40" i="1"/>
  <c r="G53" i="1"/>
  <c r="FJ10" i="1"/>
  <c r="FJ9" i="1"/>
  <c r="FJ8" i="1"/>
  <c r="FJ7" i="1"/>
  <c r="FJ6" i="1"/>
  <c r="CF20" i="1"/>
  <c r="CO13" i="6"/>
  <c r="CO4" i="6"/>
  <c r="EG3" i="4"/>
  <c r="AR794" i="1"/>
  <c r="BX731" i="1"/>
  <c r="BX722" i="1"/>
  <c r="BX713" i="1"/>
  <c r="BX704" i="1"/>
  <c r="CB695" i="1"/>
  <c r="CB686" i="1"/>
  <c r="CB677" i="1"/>
  <c r="CB668" i="1"/>
  <c r="CB659" i="1"/>
  <c r="CB650" i="1"/>
  <c r="CB641" i="1"/>
  <c r="CB632" i="1"/>
  <c r="CB623" i="1"/>
  <c r="CB614" i="1"/>
  <c r="CB605" i="1"/>
  <c r="CB596" i="1"/>
  <c r="CB587" i="1"/>
  <c r="CB578" i="1"/>
  <c r="CB569" i="1"/>
  <c r="CB560" i="1"/>
  <c r="CB551" i="1"/>
  <c r="CB542" i="1"/>
  <c r="CB533" i="1"/>
  <c r="CB524" i="1"/>
  <c r="CB497" i="1"/>
  <c r="CB506" i="1"/>
  <c r="CB515" i="1"/>
  <c r="CB488" i="1"/>
  <c r="CP227" i="1"/>
  <c r="CN227" i="1"/>
  <c r="DL110" i="1"/>
  <c r="CR218" i="1"/>
  <c r="CP218" i="1"/>
  <c r="DL83" i="1"/>
  <c r="DL74" i="1"/>
  <c r="DL65" i="1"/>
  <c r="DR56" i="1"/>
  <c r="DJ92" i="1"/>
  <c r="DH101" i="1"/>
  <c r="DJ119" i="1"/>
  <c r="DF128" i="1"/>
  <c r="DD137" i="1"/>
  <c r="CX146" i="1"/>
  <c r="CX155" i="1"/>
  <c r="CX164" i="1"/>
  <c r="CX173" i="1"/>
  <c r="CX182" i="1"/>
  <c r="CR191" i="1"/>
  <c r="CR200" i="1"/>
  <c r="CR209" i="1"/>
  <c r="CP236" i="1"/>
  <c r="CP245" i="1"/>
  <c r="CP254" i="1"/>
  <c r="CJ263" i="1"/>
  <c r="CJ272" i="1"/>
  <c r="CH281" i="1"/>
  <c r="CF290" i="1"/>
  <c r="CF299" i="1"/>
  <c r="CF308" i="1"/>
  <c r="CF317" i="1"/>
  <c r="CF326" i="1"/>
  <c r="CF335" i="1"/>
  <c r="CF344" i="1"/>
  <c r="CF353" i="1"/>
  <c r="CF362" i="1"/>
  <c r="CF371" i="1"/>
  <c r="CF380" i="1"/>
  <c r="CF389" i="1"/>
  <c r="CF398" i="1"/>
  <c r="CF407" i="1"/>
  <c r="CD416" i="1"/>
  <c r="CD425" i="1"/>
  <c r="CD434" i="1"/>
  <c r="CD443" i="1"/>
  <c r="CD452" i="1"/>
  <c r="CD461" i="1"/>
  <c r="CD470" i="1"/>
  <c r="CB479" i="1"/>
  <c r="BP740" i="1"/>
  <c r="BN749" i="1"/>
  <c r="BN758" i="1"/>
  <c r="BF767" i="1"/>
  <c r="BB776" i="1"/>
  <c r="AX785" i="1"/>
  <c r="AF803" i="1"/>
  <c r="AF812" i="1"/>
  <c r="Q818" i="1"/>
  <c r="Q809" i="1"/>
  <c r="W800" i="1"/>
  <c r="Z791" i="1"/>
  <c r="AB782" i="1"/>
  <c r="AE773" i="1"/>
  <c r="AH764" i="1"/>
  <c r="AH755" i="1"/>
  <c r="AI746" i="1"/>
  <c r="AM737" i="1"/>
  <c r="AM728" i="1"/>
  <c r="AM719" i="1"/>
  <c r="AM710" i="1"/>
  <c r="AO701" i="1"/>
  <c r="AO692" i="1"/>
  <c r="AO683" i="1"/>
  <c r="AO674" i="1"/>
  <c r="AO665" i="1"/>
  <c r="AO656" i="1"/>
  <c r="AO647" i="1"/>
  <c r="AN638" i="1"/>
  <c r="AO629" i="1"/>
  <c r="AP620" i="1"/>
  <c r="AO611" i="1"/>
  <c r="AO602" i="1"/>
  <c r="AO593" i="1"/>
  <c r="AO584" i="1"/>
  <c r="AO575" i="1"/>
  <c r="AN566" i="1"/>
  <c r="AO557" i="1"/>
  <c r="AN548" i="1"/>
  <c r="AO539" i="1"/>
  <c r="AO530" i="1"/>
  <c r="AO521" i="1"/>
  <c r="AO512" i="1"/>
  <c r="AO503" i="1"/>
  <c r="AO494" i="1"/>
  <c r="AO485" i="1"/>
  <c r="AP476" i="1"/>
  <c r="AP467" i="1"/>
  <c r="AP458" i="1"/>
  <c r="AP449" i="1"/>
  <c r="AP440" i="1"/>
  <c r="AP431" i="1"/>
  <c r="AP422" i="1"/>
  <c r="AQ413" i="1"/>
  <c r="AQ404" i="1"/>
  <c r="AQ395" i="1"/>
  <c r="AQ386" i="1"/>
  <c r="AQ377" i="1"/>
  <c r="AQ368" i="1"/>
  <c r="AQ359" i="1"/>
  <c r="AQ350" i="1"/>
  <c r="AQ341" i="1"/>
  <c r="AQ332" i="1"/>
  <c r="AQ323" i="1"/>
  <c r="AQ314" i="1"/>
  <c r="AQ305" i="1"/>
  <c r="AQ296" i="1"/>
  <c r="AR287" i="1"/>
  <c r="AS278" i="1"/>
  <c r="AS269" i="1"/>
  <c r="AV260" i="1"/>
  <c r="AV251" i="1"/>
  <c r="AV242" i="1"/>
  <c r="AV233" i="1"/>
  <c r="AW224" i="1"/>
  <c r="AW215" i="1"/>
  <c r="AW206" i="1"/>
  <c r="AW197" i="1"/>
  <c r="AZ188" i="1"/>
  <c r="AZ179" i="1"/>
  <c r="AZ170" i="1"/>
  <c r="AZ161" i="1"/>
  <c r="AZ152" i="1"/>
  <c r="BC143" i="1"/>
  <c r="BD134" i="1"/>
  <c r="BF125" i="1"/>
  <c r="BH116" i="1"/>
  <c r="BD107" i="1"/>
  <c r="BE98" i="1"/>
  <c r="BG89" i="1"/>
  <c r="BG80" i="1"/>
  <c r="BG71" i="1"/>
  <c r="BI62" i="1"/>
  <c r="CM13" i="6"/>
  <c r="CM4" i="6"/>
  <c r="EE3" i="4"/>
  <c r="DJ83" i="1"/>
  <c r="DJ74" i="1"/>
  <c r="DJ65" i="1"/>
  <c r="FH10" i="1"/>
  <c r="FH9" i="1"/>
  <c r="FH8" i="1"/>
  <c r="FH7" i="1"/>
  <c r="FH6" i="1"/>
  <c r="CE20" i="1"/>
  <c r="AY161" i="1"/>
  <c r="AY152" i="1"/>
  <c r="BB143" i="1"/>
  <c r="BC134" i="1"/>
  <c r="BE125" i="1"/>
  <c r="BG116" i="1"/>
  <c r="BC107" i="1"/>
  <c r="BD98" i="1"/>
  <c r="BF89" i="1"/>
  <c r="BF80" i="1"/>
  <c r="BF71" i="1"/>
  <c r="BH62" i="1"/>
  <c r="P818" i="1"/>
  <c r="P809" i="1"/>
  <c r="V800" i="1"/>
  <c r="Y791" i="1"/>
  <c r="AA782" i="1"/>
  <c r="AD773" i="1"/>
  <c r="AG764" i="1"/>
  <c r="AG755" i="1"/>
  <c r="AH746" i="1"/>
  <c r="AL737" i="1"/>
  <c r="AL728" i="1"/>
  <c r="AL719" i="1"/>
  <c r="AL710" i="1"/>
  <c r="AN701" i="1"/>
  <c r="AN692" i="1"/>
  <c r="AN683" i="1"/>
  <c r="AN674" i="1"/>
  <c r="AN665" i="1"/>
  <c r="AN656" i="1"/>
  <c r="AN647" i="1"/>
  <c r="AM638" i="1"/>
  <c r="AN629" i="1"/>
  <c r="AO620" i="1"/>
  <c r="AN611" i="1"/>
  <c r="AN602" i="1"/>
  <c r="AN593" i="1"/>
  <c r="AN584" i="1"/>
  <c r="AN575" i="1"/>
  <c r="AM566" i="1"/>
  <c r="AN557" i="1"/>
  <c r="AM548" i="1"/>
  <c r="AN539" i="1"/>
  <c r="AN530" i="1"/>
  <c r="AN521" i="1"/>
  <c r="AN512" i="1"/>
  <c r="AN503" i="1"/>
  <c r="AN494" i="1"/>
  <c r="AN485" i="1"/>
  <c r="AO476" i="1"/>
  <c r="AO467" i="1"/>
  <c r="AO458" i="1"/>
  <c r="AO449" i="1"/>
  <c r="AO440" i="1"/>
  <c r="AO422" i="1"/>
  <c r="AO431" i="1"/>
  <c r="AP413" i="1"/>
  <c r="AP404" i="1"/>
  <c r="AP395" i="1"/>
  <c r="AP386" i="1"/>
  <c r="AP377" i="1"/>
  <c r="AP368" i="1"/>
  <c r="AP359" i="1"/>
  <c r="AP350" i="1"/>
  <c r="AP341" i="1"/>
  <c r="AP332" i="1"/>
  <c r="AP323" i="1"/>
  <c r="AP314" i="1"/>
  <c r="AP305" i="1"/>
  <c r="AP296" i="1"/>
  <c r="AQ287" i="1"/>
  <c r="AR278" i="1"/>
  <c r="AR269" i="1"/>
  <c r="AU260" i="1"/>
  <c r="AU251" i="1"/>
  <c r="AU242" i="1"/>
  <c r="AU233" i="1"/>
  <c r="AV224" i="1"/>
  <c r="AV215" i="1"/>
  <c r="AV206" i="1"/>
  <c r="AV197" i="1"/>
  <c r="AY188" i="1"/>
  <c r="AY179" i="1"/>
  <c r="AY170" i="1"/>
  <c r="J43" i="1"/>
  <c r="J42" i="1"/>
  <c r="J41" i="1"/>
  <c r="J40" i="1"/>
  <c r="F53" i="1"/>
  <c r="AP794" i="1"/>
  <c r="BV722" i="1"/>
  <c r="BV713" i="1"/>
  <c r="BV704" i="1"/>
  <c r="BZ695" i="1"/>
  <c r="BZ686" i="1"/>
  <c r="BZ677" i="1"/>
  <c r="BZ668" i="1"/>
  <c r="BZ659" i="1"/>
  <c r="BZ650" i="1"/>
  <c r="BZ641" i="1"/>
  <c r="BZ632" i="1"/>
  <c r="BZ623" i="1"/>
  <c r="BZ614" i="1"/>
  <c r="BZ605" i="1"/>
  <c r="BZ596" i="1"/>
  <c r="BZ587" i="1"/>
  <c r="BZ578" i="1"/>
  <c r="BZ569" i="1"/>
  <c r="BZ560" i="1"/>
  <c r="BZ551" i="1"/>
  <c r="BZ542" i="1"/>
  <c r="BZ533" i="1"/>
  <c r="BZ524" i="1"/>
  <c r="BZ515" i="1"/>
  <c r="BZ506" i="1"/>
  <c r="BZ497" i="1"/>
  <c r="BZ488" i="1"/>
  <c r="BV731" i="1"/>
  <c r="BN740" i="1"/>
  <c r="BL749" i="1"/>
  <c r="BL758" i="1"/>
  <c r="BD767" i="1"/>
  <c r="AZ776" i="1"/>
  <c r="AV785" i="1"/>
  <c r="AD803" i="1"/>
  <c r="AD812" i="1"/>
  <c r="BZ479" i="1"/>
  <c r="CB470" i="1"/>
  <c r="CB461" i="1"/>
  <c r="CB452" i="1"/>
  <c r="CB443" i="1"/>
  <c r="CB434" i="1"/>
  <c r="CB425" i="1"/>
  <c r="CB416" i="1"/>
  <c r="CD407" i="1"/>
  <c r="CD398" i="1"/>
  <c r="CD389" i="1"/>
  <c r="CD380" i="1"/>
  <c r="CD371" i="1"/>
  <c r="CD362" i="1"/>
  <c r="CD353" i="1"/>
  <c r="CD344" i="1"/>
  <c r="CD335" i="1"/>
  <c r="CD326" i="1"/>
  <c r="CD317" i="1"/>
  <c r="CD308" i="1"/>
  <c r="CD299" i="1"/>
  <c r="CD290" i="1"/>
  <c r="CF281" i="1"/>
  <c r="CH272" i="1"/>
  <c r="CH263" i="1"/>
  <c r="CN254" i="1"/>
  <c r="CN245" i="1"/>
  <c r="CN236" i="1"/>
  <c r="CP209" i="1"/>
  <c r="CP200" i="1"/>
  <c r="CP191" i="1"/>
  <c r="CV182" i="1"/>
  <c r="CV173" i="1"/>
  <c r="CV164" i="1"/>
  <c r="CV155" i="1"/>
  <c r="CV146" i="1"/>
  <c r="DB137" i="1"/>
  <c r="DD128" i="1"/>
  <c r="DH119" i="1"/>
  <c r="DJ110" i="1"/>
  <c r="DF101" i="1"/>
  <c r="DH92" i="1"/>
  <c r="DP56" i="1"/>
  <c r="H41" i="1"/>
  <c r="H42" i="1"/>
  <c r="H43" i="1"/>
  <c r="H40" i="1"/>
  <c r="F41" i="1"/>
  <c r="F42" i="1"/>
  <c r="F43" i="1"/>
  <c r="F40" i="1"/>
  <c r="F23" i="1"/>
  <c r="BT704" i="1"/>
  <c r="C53" i="1"/>
  <c r="E53" i="1"/>
  <c r="FF10" i="1"/>
  <c r="FF9" i="1"/>
  <c r="FF8" i="1"/>
  <c r="FF7" i="1"/>
  <c r="FF6" i="1"/>
  <c r="CD20" i="1"/>
  <c r="O818" i="1"/>
  <c r="O809" i="1"/>
  <c r="U800" i="1"/>
  <c r="X791" i="1"/>
  <c r="Z782" i="1"/>
  <c r="AC773" i="1"/>
  <c r="AF764" i="1"/>
  <c r="AF755" i="1"/>
  <c r="AG746" i="1"/>
  <c r="AK737" i="1"/>
  <c r="AK728" i="1"/>
  <c r="AK719" i="1"/>
  <c r="AK710" i="1"/>
  <c r="AM692" i="1"/>
  <c r="AM701" i="1"/>
  <c r="AM683" i="1"/>
  <c r="AM674" i="1"/>
  <c r="AM665" i="1"/>
  <c r="AM656" i="1"/>
  <c r="AM647" i="1"/>
  <c r="AL638" i="1"/>
  <c r="AM629" i="1"/>
  <c r="AN620" i="1"/>
  <c r="AM611" i="1"/>
  <c r="AM602" i="1"/>
  <c r="AM593" i="1"/>
  <c r="AM584" i="1"/>
  <c r="AM575" i="1"/>
  <c r="AL566" i="1"/>
  <c r="AM557" i="1"/>
  <c r="AL548" i="1"/>
  <c r="AM539" i="1"/>
  <c r="AM530" i="1"/>
  <c r="AM521" i="1"/>
  <c r="AM512" i="1"/>
  <c r="AM503" i="1"/>
  <c r="AM494" i="1"/>
  <c r="AM485" i="1"/>
  <c r="AN476" i="1"/>
  <c r="AN467" i="1"/>
  <c r="AN458" i="1"/>
  <c r="AN449" i="1"/>
  <c r="AN440" i="1"/>
  <c r="AN431" i="1"/>
  <c r="AN422" i="1"/>
  <c r="AO413" i="1"/>
  <c r="AO404" i="1"/>
  <c r="AO395" i="1"/>
  <c r="AO386" i="1"/>
  <c r="AO377" i="1"/>
  <c r="AO368" i="1"/>
  <c r="AO359" i="1"/>
  <c r="AO350" i="1"/>
  <c r="AO341" i="1"/>
  <c r="AO332" i="1"/>
  <c r="AO323" i="1"/>
  <c r="AO314" i="1"/>
  <c r="AO305" i="1"/>
  <c r="AO296" i="1"/>
  <c r="AP287" i="1"/>
  <c r="AQ278" i="1"/>
  <c r="AQ269" i="1"/>
  <c r="AT260" i="1"/>
  <c r="AT251" i="1"/>
  <c r="AT242" i="1"/>
  <c r="AT233" i="1"/>
  <c r="AU224" i="1"/>
  <c r="AU215" i="1"/>
  <c r="AU206" i="1"/>
  <c r="AU197" i="1"/>
  <c r="AX188" i="1"/>
  <c r="AX179" i="1"/>
  <c r="AX170" i="1"/>
  <c r="AX161" i="1"/>
  <c r="AX152" i="1"/>
  <c r="BA143" i="1"/>
  <c r="BB134" i="1"/>
  <c r="BD125" i="1"/>
  <c r="BF116" i="1"/>
  <c r="BB107" i="1"/>
  <c r="BC98" i="1"/>
  <c r="BE89" i="1"/>
  <c r="BE80" i="1"/>
  <c r="BE71" i="1"/>
  <c r="BG62" i="1"/>
  <c r="DH65" i="1"/>
  <c r="DH74" i="1"/>
  <c r="DH83" i="1"/>
  <c r="DH110" i="1"/>
  <c r="CN218" i="1"/>
  <c r="CL227" i="1"/>
  <c r="BX488" i="1"/>
  <c r="BX497" i="1"/>
  <c r="BX506" i="1"/>
  <c r="BX515" i="1"/>
  <c r="BX524" i="1"/>
  <c r="BX533" i="1"/>
  <c r="BX542" i="1"/>
  <c r="BX551" i="1"/>
  <c r="BX560" i="1"/>
  <c r="BX569" i="1"/>
  <c r="BX578" i="1"/>
  <c r="BX587" i="1"/>
  <c r="BX596" i="1"/>
  <c r="BX605" i="1"/>
  <c r="BX614" i="1"/>
  <c r="BX623" i="1"/>
  <c r="BX632" i="1"/>
  <c r="BX641" i="1"/>
  <c r="BX650" i="1"/>
  <c r="BX659" i="1"/>
  <c r="BX668" i="1"/>
  <c r="BX677" i="1"/>
  <c r="BX686" i="1"/>
  <c r="BX695" i="1"/>
  <c r="BT713" i="1"/>
  <c r="BT722" i="1"/>
  <c r="BT731" i="1"/>
  <c r="AN794" i="1"/>
  <c r="AB812" i="1"/>
  <c r="AB803" i="1"/>
  <c r="AT785" i="1"/>
  <c r="AX776" i="1"/>
  <c r="BB767" i="1"/>
  <c r="BJ758" i="1"/>
  <c r="BJ749" i="1"/>
  <c r="BL740" i="1"/>
  <c r="BX479" i="1"/>
  <c r="BZ470" i="1"/>
  <c r="BZ461" i="1"/>
  <c r="BZ452" i="1"/>
  <c r="BZ443" i="1"/>
  <c r="BZ434" i="1"/>
  <c r="BZ425" i="1"/>
  <c r="BZ416" i="1"/>
  <c r="CB407" i="1"/>
  <c r="CB389" i="1"/>
  <c r="CB398" i="1"/>
  <c r="CB380" i="1"/>
  <c r="CB371" i="1"/>
  <c r="CB362" i="1"/>
  <c r="CB353" i="1"/>
  <c r="CB344" i="1"/>
  <c r="CB335" i="1"/>
  <c r="CB326" i="1"/>
  <c r="CB317" i="1"/>
  <c r="CB308" i="1"/>
  <c r="CB299" i="1"/>
  <c r="CB290" i="1"/>
  <c r="CD281" i="1"/>
  <c r="CF272" i="1"/>
  <c r="CF263" i="1"/>
  <c r="CL254" i="1"/>
  <c r="CL245" i="1"/>
  <c r="CL236" i="1"/>
  <c r="CN209" i="1"/>
  <c r="CN200" i="1"/>
  <c r="CN191" i="1"/>
  <c r="CT182" i="1"/>
  <c r="CT173" i="1"/>
  <c r="CT164" i="1"/>
  <c r="CT155" i="1"/>
  <c r="CT146" i="1"/>
  <c r="CZ137" i="1"/>
  <c r="DB128" i="1"/>
  <c r="DF119" i="1"/>
  <c r="DD101" i="1"/>
  <c r="DF92" i="1"/>
  <c r="DN56" i="1"/>
  <c r="CK13" i="6"/>
  <c r="CK4" i="6"/>
  <c r="EC3" i="4"/>
  <c r="Z803" i="1"/>
  <c r="CL218" i="1"/>
  <c r="CJ227" i="1"/>
  <c r="CH227" i="1"/>
  <c r="CJ245" i="1"/>
  <c r="DF110" i="1"/>
  <c r="DF83" i="1"/>
  <c r="DF74" i="1"/>
  <c r="DF65" i="1"/>
  <c r="CI13" i="6"/>
  <c r="CI4" i="6"/>
  <c r="EA3" i="4"/>
  <c r="DY3" i="4"/>
  <c r="AL794" i="1"/>
  <c r="BR731" i="1"/>
  <c r="BR722" i="1"/>
  <c r="BR713" i="1"/>
  <c r="BR704" i="1"/>
  <c r="BV695" i="1"/>
  <c r="BV686" i="1"/>
  <c r="BV677" i="1"/>
  <c r="BV668" i="1"/>
  <c r="BV659" i="1"/>
  <c r="BV650" i="1"/>
  <c r="BV641" i="1"/>
  <c r="BV632" i="1"/>
  <c r="BV623" i="1"/>
  <c r="BV614" i="1"/>
  <c r="BV605" i="1"/>
  <c r="BV596" i="1"/>
  <c r="BV587" i="1"/>
  <c r="BV578" i="1"/>
  <c r="BV569" i="1"/>
  <c r="BV560" i="1"/>
  <c r="BV551" i="1"/>
  <c r="BV542" i="1"/>
  <c r="BV533" i="1"/>
  <c r="BV524" i="1"/>
  <c r="BV515" i="1"/>
  <c r="BV506" i="1"/>
  <c r="BV497" i="1"/>
  <c r="BV488" i="1"/>
  <c r="BV479" i="1"/>
  <c r="BJ740" i="1"/>
  <c r="BH749" i="1"/>
  <c r="BH758" i="1"/>
  <c r="AZ767" i="1"/>
  <c r="AV776" i="1"/>
  <c r="AR785" i="1"/>
  <c r="Z812" i="1"/>
  <c r="BX470" i="1"/>
  <c r="BX461" i="1"/>
  <c r="BX452" i="1"/>
  <c r="BX443" i="1"/>
  <c r="BX434" i="1"/>
  <c r="BX425" i="1"/>
  <c r="BX416" i="1"/>
  <c r="BZ407" i="1"/>
  <c r="BZ398" i="1"/>
  <c r="BZ389" i="1"/>
  <c r="BZ380" i="1"/>
  <c r="BZ371" i="1"/>
  <c r="BZ362" i="1"/>
  <c r="BZ353" i="1"/>
  <c r="BZ344" i="1"/>
  <c r="BZ335" i="1"/>
  <c r="BZ326" i="1"/>
  <c r="BZ317" i="1"/>
  <c r="BZ308" i="1"/>
  <c r="BZ299" i="1"/>
  <c r="BZ290" i="1"/>
  <c r="CB281" i="1"/>
  <c r="CD272" i="1"/>
  <c r="CD263" i="1"/>
  <c r="CJ254" i="1"/>
  <c r="CJ236" i="1"/>
  <c r="CL209" i="1"/>
  <c r="CL200" i="1"/>
  <c r="CL191" i="1"/>
  <c r="CR182" i="1"/>
  <c r="CR173" i="1"/>
  <c r="CR164" i="1"/>
  <c r="CR155" i="1"/>
  <c r="CR146" i="1"/>
  <c r="CX137" i="1"/>
  <c r="DD119" i="1"/>
  <c r="CZ128" i="1"/>
  <c r="DB101" i="1"/>
  <c r="DD92" i="1"/>
  <c r="DL56" i="1"/>
  <c r="FD10" i="1"/>
  <c r="FD9" i="1"/>
  <c r="FD8" i="1"/>
  <c r="FD7" i="1"/>
  <c r="FD6" i="1"/>
  <c r="CC20" i="1"/>
  <c r="D53" i="1"/>
  <c r="BF62" i="1"/>
  <c r="BD71" i="1"/>
  <c r="BD80" i="1"/>
  <c r="BD89" i="1"/>
  <c r="BB98" i="1"/>
  <c r="BA107" i="1"/>
  <c r="BE116" i="1"/>
  <c r="BC125" i="1"/>
  <c r="BA134" i="1"/>
  <c r="AZ143" i="1"/>
  <c r="AW152" i="1"/>
  <c r="AW161" i="1"/>
  <c r="AW170" i="1"/>
  <c r="AW179" i="1"/>
  <c r="AW188" i="1"/>
  <c r="AT197" i="1"/>
  <c r="AT206" i="1"/>
  <c r="AT215" i="1"/>
  <c r="AT224" i="1"/>
  <c r="AS233" i="1"/>
  <c r="AS242" i="1"/>
  <c r="AS251" i="1"/>
  <c r="AS260" i="1"/>
  <c r="AP269" i="1"/>
  <c r="AP278" i="1"/>
  <c r="AO287" i="1"/>
  <c r="AN296" i="1"/>
  <c r="AN305" i="1"/>
  <c r="AN314" i="1"/>
  <c r="AN323" i="1"/>
  <c r="AN332" i="1"/>
  <c r="AN341" i="1"/>
  <c r="AN350" i="1"/>
  <c r="AN359" i="1"/>
  <c r="AN368" i="1"/>
  <c r="AN377" i="1"/>
  <c r="AN386" i="1"/>
  <c r="AN395" i="1"/>
  <c r="AN404" i="1"/>
  <c r="AN413" i="1"/>
  <c r="AM422" i="1"/>
  <c r="AM431" i="1"/>
  <c r="AM440" i="1"/>
  <c r="AM449" i="1"/>
  <c r="AM458" i="1"/>
  <c r="AM467" i="1"/>
  <c r="AM476" i="1"/>
  <c r="AL485" i="1"/>
  <c r="AL494" i="1"/>
  <c r="AL503" i="1"/>
  <c r="AL512" i="1"/>
  <c r="AL521" i="1"/>
  <c r="AL530" i="1"/>
  <c r="AL539" i="1"/>
  <c r="AK548" i="1"/>
  <c r="AL557" i="1"/>
  <c r="AK566" i="1"/>
  <c r="AL575" i="1"/>
  <c r="AL584" i="1"/>
  <c r="AL593" i="1"/>
  <c r="AL602" i="1"/>
  <c r="AL611" i="1"/>
  <c r="AM620" i="1"/>
  <c r="AL629" i="1"/>
  <c r="AK638" i="1"/>
  <c r="AL647" i="1"/>
  <c r="AL656" i="1"/>
  <c r="AL665" i="1"/>
  <c r="AL674" i="1"/>
  <c r="AL683" i="1"/>
  <c r="AL692" i="1"/>
  <c r="AL701" i="1"/>
  <c r="AJ710" i="1"/>
  <c r="AJ719" i="1"/>
  <c r="AJ728" i="1"/>
  <c r="AJ737" i="1"/>
  <c r="AF746" i="1"/>
  <c r="AE755" i="1"/>
  <c r="AE764" i="1"/>
  <c r="AB773" i="1"/>
  <c r="Y782" i="1"/>
  <c r="W791" i="1"/>
  <c r="N809" i="1"/>
  <c r="T800" i="1"/>
  <c r="N818" i="1"/>
  <c r="F56" i="1"/>
  <c r="H56" i="1"/>
  <c r="J56" i="1"/>
  <c r="L56" i="1"/>
  <c r="N56" i="1"/>
  <c r="P56" i="1"/>
  <c r="R56" i="1"/>
  <c r="T56" i="1"/>
  <c r="V56" i="1"/>
  <c r="X56" i="1"/>
  <c r="Z56" i="1"/>
  <c r="AB56" i="1"/>
  <c r="AD56" i="1"/>
  <c r="AF56" i="1"/>
  <c r="AH56" i="1"/>
  <c r="AJ56" i="1"/>
  <c r="AL56" i="1"/>
  <c r="AN56" i="1"/>
  <c r="AP56" i="1"/>
  <c r="AR56" i="1"/>
  <c r="AT56" i="1"/>
  <c r="AV56" i="1"/>
  <c r="AX56" i="1"/>
  <c r="AZ56" i="1"/>
  <c r="BB56" i="1"/>
  <c r="BD56" i="1"/>
  <c r="BF56" i="1"/>
  <c r="BH56" i="1"/>
  <c r="BJ56" i="1"/>
  <c r="BL56" i="1"/>
  <c r="BN56" i="1"/>
  <c r="BP56" i="1"/>
  <c r="BR56" i="1"/>
  <c r="BT56" i="1"/>
  <c r="BV56" i="1"/>
  <c r="BX56" i="1"/>
  <c r="BZ56" i="1"/>
  <c r="CB56" i="1"/>
  <c r="CD56" i="1"/>
  <c r="CF56" i="1"/>
  <c r="CH56" i="1"/>
  <c r="CJ56" i="1"/>
  <c r="CL56" i="1"/>
  <c r="CN56" i="1"/>
  <c r="CP56" i="1"/>
  <c r="CR56" i="1"/>
  <c r="CT56" i="1"/>
  <c r="CV56" i="1"/>
  <c r="CX56" i="1"/>
  <c r="CZ56" i="1"/>
  <c r="DB56" i="1"/>
  <c r="DD56" i="1"/>
  <c r="DF56" i="1"/>
  <c r="DH56" i="1"/>
  <c r="DJ56" i="1"/>
  <c r="C60" i="1"/>
  <c r="D60" i="1"/>
  <c r="G60" i="1"/>
  <c r="C62" i="1"/>
  <c r="F65" i="1"/>
  <c r="H65" i="1"/>
  <c r="J65" i="1"/>
  <c r="L65" i="1"/>
  <c r="N65" i="1"/>
  <c r="P65" i="1"/>
  <c r="R65" i="1"/>
  <c r="T65" i="1"/>
  <c r="V65" i="1"/>
  <c r="X65" i="1"/>
  <c r="Z65" i="1"/>
  <c r="AB65" i="1"/>
  <c r="AD65" i="1"/>
  <c r="AF65" i="1"/>
  <c r="AH65" i="1"/>
  <c r="AJ65" i="1"/>
  <c r="AL65" i="1"/>
  <c r="AN65" i="1"/>
  <c r="AP65" i="1"/>
  <c r="AR65" i="1"/>
  <c r="AT65" i="1"/>
  <c r="AV65" i="1"/>
  <c r="AX65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BX65" i="1"/>
  <c r="BZ65" i="1"/>
  <c r="CB65" i="1"/>
  <c r="CD65" i="1"/>
  <c r="CF65" i="1"/>
  <c r="CH65" i="1"/>
  <c r="CJ65" i="1"/>
  <c r="CL65" i="1"/>
  <c r="CN65" i="1"/>
  <c r="CP65" i="1"/>
  <c r="CR65" i="1"/>
  <c r="CT65" i="1"/>
  <c r="CV65" i="1"/>
  <c r="CX65" i="1"/>
  <c r="CZ65" i="1"/>
  <c r="DB65" i="1"/>
  <c r="DD65" i="1"/>
  <c r="DW3" i="4"/>
  <c r="CG13" i="6"/>
  <c r="CG4" i="6"/>
  <c r="AJ794" i="1"/>
  <c r="BP731" i="1"/>
  <c r="BP722" i="1"/>
  <c r="BP713" i="1"/>
  <c r="BP704" i="1"/>
  <c r="BT695" i="1"/>
  <c r="BT686" i="1"/>
  <c r="BT677" i="1"/>
  <c r="BT668" i="1"/>
  <c r="BT659" i="1"/>
  <c r="BT650" i="1"/>
  <c r="BT641" i="1"/>
  <c r="BT632" i="1"/>
  <c r="BT623" i="1"/>
  <c r="BT614" i="1"/>
  <c r="BT605" i="1"/>
  <c r="BT596" i="1"/>
  <c r="BT587" i="1"/>
  <c r="BT578" i="1"/>
  <c r="BT569" i="1"/>
  <c r="BT560" i="1"/>
  <c r="BT551" i="1"/>
  <c r="BT542" i="1"/>
  <c r="BT533" i="1"/>
  <c r="BT524" i="1"/>
  <c r="BT515" i="1"/>
  <c r="BT506" i="1"/>
  <c r="BT497" i="1"/>
  <c r="BT488" i="1"/>
  <c r="BT479" i="1"/>
  <c r="CJ218" i="1"/>
  <c r="DD110" i="1"/>
  <c r="DD83" i="1"/>
  <c r="DD74" i="1"/>
  <c r="DB92" i="1"/>
  <c r="CZ101" i="1"/>
  <c r="DB119" i="1"/>
  <c r="CX128" i="1"/>
  <c r="CV137" i="1"/>
  <c r="CP146" i="1"/>
  <c r="CP155" i="1"/>
  <c r="CP164" i="1"/>
  <c r="CP173" i="1"/>
  <c r="CP182" i="1"/>
  <c r="CJ191" i="1"/>
  <c r="CJ200" i="1"/>
  <c r="CJ209" i="1"/>
  <c r="CH236" i="1"/>
  <c r="CH245" i="1"/>
  <c r="CH254" i="1"/>
  <c r="CB263" i="1"/>
  <c r="CB272" i="1"/>
  <c r="BZ281" i="1"/>
  <c r="BX290" i="1"/>
  <c r="BX299" i="1"/>
  <c r="BX308" i="1"/>
  <c r="BX317" i="1"/>
  <c r="BX326" i="1"/>
  <c r="BX335" i="1"/>
  <c r="BX344" i="1"/>
  <c r="BX353" i="1"/>
  <c r="BX362" i="1"/>
  <c r="BX371" i="1"/>
  <c r="BX380" i="1"/>
  <c r="BX389" i="1"/>
  <c r="BX398" i="1"/>
  <c r="BX407" i="1"/>
  <c r="BV416" i="1"/>
  <c r="BV425" i="1"/>
  <c r="BV434" i="1"/>
  <c r="BV443" i="1"/>
  <c r="BV452" i="1"/>
  <c r="BV461" i="1"/>
  <c r="BV470" i="1"/>
  <c r="BH740" i="1"/>
  <c r="BF749" i="1"/>
  <c r="BF758" i="1"/>
  <c r="AX767" i="1"/>
  <c r="AT776" i="1"/>
  <c r="AP785" i="1"/>
  <c r="X803" i="1"/>
  <c r="X812" i="1"/>
  <c r="D62" i="1" l="1"/>
  <c r="E62" i="1" s="1"/>
  <c r="F62" i="1" s="1"/>
  <c r="G62" i="1" s="1"/>
  <c r="H62" i="1" s="1"/>
  <c r="I62" i="1" s="1"/>
  <c r="J62" i="1" s="1"/>
  <c r="K62" i="1" s="1"/>
  <c r="L62" i="1" s="1"/>
  <c r="M62" i="1" s="1"/>
  <c r="N62" i="1" s="1"/>
  <c r="O62" i="1" s="1"/>
  <c r="P62" i="1" s="1"/>
  <c r="Q62" i="1" s="1"/>
  <c r="R62" i="1" s="1"/>
  <c r="S62" i="1" s="1"/>
  <c r="T62" i="1" s="1"/>
  <c r="U62" i="1" s="1"/>
  <c r="V62" i="1" s="1"/>
  <c r="W62" i="1" s="1"/>
  <c r="X62" i="1" s="1"/>
  <c r="Y62" i="1" s="1"/>
  <c r="Z62" i="1" s="1"/>
  <c r="AA62" i="1" s="1"/>
  <c r="AB62" i="1" s="1"/>
  <c r="AC62" i="1" s="1"/>
  <c r="AD62" i="1" s="1"/>
  <c r="AE62" i="1" s="1"/>
  <c r="AF62" i="1" s="1"/>
  <c r="AG62" i="1" s="1"/>
  <c r="AH62" i="1" s="1"/>
  <c r="AI62" i="1" s="1"/>
  <c r="AJ62" i="1" s="1"/>
  <c r="AK62" i="1" s="1"/>
  <c r="AL62" i="1" s="1"/>
  <c r="AM62" i="1" s="1"/>
  <c r="AN62" i="1" s="1"/>
  <c r="AO62" i="1" s="1"/>
  <c r="AP62" i="1" s="1"/>
  <c r="AQ62" i="1" s="1"/>
  <c r="AR62" i="1" s="1"/>
  <c r="AS62" i="1" s="1"/>
  <c r="AT62" i="1" s="1"/>
  <c r="AU62" i="1" s="1"/>
  <c r="AV62" i="1" s="1"/>
  <c r="AW62" i="1" s="1"/>
  <c r="AX62" i="1" s="1"/>
  <c r="AY62" i="1" s="1"/>
  <c r="AZ62" i="1" s="1"/>
  <c r="BA62" i="1" s="1"/>
  <c r="BB62" i="1" s="1"/>
  <c r="BC62" i="1" s="1"/>
  <c r="BD62" i="1" s="1"/>
  <c r="BE62" i="1" s="1"/>
  <c r="FB10" i="1"/>
  <c r="FB9" i="1"/>
  <c r="FB8" i="1"/>
  <c r="FB7" i="1"/>
  <c r="FB6" i="1"/>
  <c r="DF27" i="1"/>
  <c r="DF26" i="1"/>
  <c r="DF25" i="1"/>
  <c r="DF24" i="1"/>
  <c r="DF23" i="1"/>
  <c r="DU3" i="4"/>
  <c r="CE13" i="6"/>
  <c r="CE4" i="6"/>
  <c r="EZ10" i="1"/>
  <c r="EZ9" i="1"/>
  <c r="EZ8" i="1"/>
  <c r="EZ7" i="1"/>
  <c r="EZ6" i="1"/>
  <c r="AH794" i="1"/>
  <c r="BN731" i="1"/>
  <c r="BN722" i="1"/>
  <c r="BN713" i="1"/>
  <c r="BN704" i="1"/>
  <c r="BR695" i="1"/>
  <c r="BR686" i="1"/>
  <c r="BR677" i="1"/>
  <c r="BR668" i="1"/>
  <c r="BR659" i="1"/>
  <c r="BR650" i="1"/>
  <c r="BR641" i="1"/>
  <c r="BR632" i="1"/>
  <c r="BR623" i="1"/>
  <c r="BR614" i="1"/>
  <c r="BR605" i="1"/>
  <c r="BR596" i="1"/>
  <c r="BR587" i="1"/>
  <c r="BR578" i="1"/>
  <c r="BR569" i="1"/>
  <c r="BR560" i="1"/>
  <c r="BR551" i="1"/>
  <c r="BR542" i="1"/>
  <c r="BR533" i="1"/>
  <c r="BR524" i="1"/>
  <c r="BR515" i="1"/>
  <c r="BR506" i="1"/>
  <c r="BR497" i="1"/>
  <c r="BR488" i="1"/>
  <c r="BR479" i="1"/>
  <c r="CF227" i="1"/>
  <c r="CH218" i="1"/>
  <c r="DB110" i="1"/>
  <c r="DB83" i="1"/>
  <c r="DB74" i="1"/>
  <c r="CZ92" i="1"/>
  <c r="CX101" i="1"/>
  <c r="CZ119" i="1"/>
  <c r="CV128" i="1"/>
  <c r="CT137" i="1"/>
  <c r="CN146" i="1"/>
  <c r="CN155" i="1"/>
  <c r="CN164" i="1"/>
  <c r="CN173" i="1"/>
  <c r="CN182" i="1"/>
  <c r="CH191" i="1"/>
  <c r="CH200" i="1"/>
  <c r="CH209" i="1"/>
  <c r="CF236" i="1"/>
  <c r="CF245" i="1"/>
  <c r="CF254" i="1"/>
  <c r="BZ263" i="1"/>
  <c r="BZ272" i="1"/>
  <c r="BX281" i="1"/>
  <c r="BV290" i="1"/>
  <c r="BV299" i="1"/>
  <c r="BV308" i="1"/>
  <c r="BV317" i="1"/>
  <c r="BV326" i="1"/>
  <c r="BV335" i="1"/>
  <c r="BV344" i="1"/>
  <c r="BV353" i="1"/>
  <c r="BV362" i="1"/>
  <c r="BV371" i="1"/>
  <c r="BV380" i="1"/>
  <c r="BV389" i="1"/>
  <c r="BV398" i="1"/>
  <c r="BV407" i="1"/>
  <c r="BT416" i="1"/>
  <c r="BT425" i="1"/>
  <c r="BT434" i="1"/>
  <c r="BT443" i="1"/>
  <c r="BT452" i="1"/>
  <c r="BT461" i="1"/>
  <c r="BT470" i="1"/>
  <c r="BF740" i="1"/>
  <c r="BD749" i="1"/>
  <c r="BD758" i="1"/>
  <c r="AV767" i="1"/>
  <c r="AR776" i="1"/>
  <c r="AN785" i="1"/>
  <c r="V803" i="1"/>
  <c r="V812" i="1"/>
  <c r="AR6" i="1"/>
  <c r="AR7" i="1"/>
  <c r="AR8" i="1"/>
  <c r="AR9" i="1"/>
  <c r="AR23" i="1"/>
  <c r="AR24" i="1"/>
  <c r="AR25" i="1"/>
  <c r="AR26" i="1"/>
  <c r="AR27" i="1"/>
  <c r="AR74" i="1"/>
  <c r="AR83" i="1"/>
  <c r="AR92" i="1"/>
  <c r="AR101" i="1"/>
  <c r="AR110" i="1"/>
  <c r="AR119" i="1"/>
  <c r="AR125" i="1"/>
  <c r="AS125" i="1" s="1"/>
  <c r="AT125" i="1" s="1"/>
  <c r="AU125" i="1" s="1"/>
  <c r="AV125" i="1" s="1"/>
  <c r="AW125" i="1" s="1"/>
  <c r="AX125" i="1" s="1"/>
  <c r="AY125" i="1" s="1"/>
  <c r="AZ125" i="1" s="1"/>
  <c r="BA125" i="1" s="1"/>
  <c r="BB125" i="1" s="1"/>
  <c r="AR128" i="1"/>
  <c r="AR137" i="1"/>
  <c r="AR146" i="1"/>
  <c r="AR155" i="1"/>
  <c r="AR164" i="1"/>
  <c r="AR173" i="1"/>
  <c r="AR182" i="1"/>
  <c r="AR191" i="1"/>
  <c r="AR200" i="1"/>
  <c r="AR209" i="1"/>
  <c r="AR218" i="1"/>
  <c r="AR227" i="1"/>
  <c r="AR236" i="1"/>
  <c r="AR245" i="1"/>
  <c r="AR254" i="1"/>
  <c r="AR263" i="1"/>
  <c r="AR272" i="1"/>
  <c r="AR281" i="1"/>
  <c r="AR290" i="1"/>
  <c r="AR299" i="1"/>
  <c r="AR308" i="1"/>
  <c r="AR317" i="1"/>
  <c r="AR326" i="1"/>
  <c r="AR335" i="1"/>
  <c r="AR344" i="1"/>
  <c r="AR353" i="1"/>
  <c r="AR362" i="1"/>
  <c r="AR371" i="1"/>
  <c r="AR380" i="1"/>
  <c r="AR389" i="1"/>
  <c r="AR398" i="1"/>
  <c r="AR407" i="1"/>
  <c r="AR416" i="1"/>
  <c r="AR425" i="1"/>
  <c r="AR434" i="1"/>
  <c r="AR443" i="1"/>
  <c r="AR452" i="1"/>
  <c r="AR461" i="1"/>
  <c r="AR470" i="1"/>
  <c r="AR479" i="1"/>
  <c r="AR488" i="1"/>
  <c r="AR497" i="1"/>
  <c r="AR506" i="1"/>
  <c r="AR515" i="1"/>
  <c r="AR524" i="1"/>
  <c r="AR533" i="1"/>
  <c r="AR542" i="1"/>
  <c r="AR551" i="1"/>
  <c r="AR560" i="1"/>
  <c r="AR569" i="1"/>
  <c r="AR578" i="1"/>
  <c r="AR587" i="1"/>
  <c r="AR596" i="1"/>
  <c r="AR605" i="1"/>
  <c r="AR614" i="1"/>
  <c r="AR623" i="1"/>
  <c r="AR632" i="1"/>
  <c r="AR641" i="1"/>
  <c r="AR650" i="1"/>
  <c r="AR659" i="1"/>
  <c r="AR668" i="1"/>
  <c r="AR677" i="1"/>
  <c r="AR686" i="1"/>
  <c r="AR695" i="1"/>
  <c r="AR704" i="1"/>
  <c r="AR713" i="1"/>
  <c r="AR722" i="1"/>
  <c r="AR731" i="1"/>
  <c r="AR740" i="1"/>
  <c r="AR749" i="1"/>
  <c r="AR758" i="1"/>
  <c r="AR767" i="1"/>
  <c r="DS3" i="4"/>
  <c r="EX10" i="1"/>
  <c r="EX9" i="1"/>
  <c r="EX8" i="1"/>
  <c r="EX7" i="1"/>
  <c r="EX6" i="1"/>
  <c r="CZ74" i="1"/>
  <c r="CZ83" i="1"/>
  <c r="CZ110" i="1"/>
  <c r="CX119" i="1"/>
  <c r="CR137" i="1"/>
  <c r="CF218" i="1"/>
  <c r="CD227" i="1"/>
  <c r="BP479" i="1"/>
  <c r="BP488" i="1"/>
  <c r="BP497" i="1"/>
  <c r="BP506" i="1"/>
  <c r="BP515" i="1"/>
  <c r="BP524" i="1"/>
  <c r="BP533" i="1"/>
  <c r="BP542" i="1"/>
  <c r="BP551" i="1"/>
  <c r="BP560" i="1"/>
  <c r="BP569" i="1"/>
  <c r="BP578" i="1"/>
  <c r="BP587" i="1"/>
  <c r="BP596" i="1"/>
  <c r="BP605" i="1"/>
  <c r="BP614" i="1"/>
  <c r="BP623" i="1"/>
  <c r="BP632" i="1"/>
  <c r="BP641" i="1"/>
  <c r="BP650" i="1"/>
  <c r="BP659" i="1"/>
  <c r="BP668" i="1"/>
  <c r="BP677" i="1"/>
  <c r="BP686" i="1"/>
  <c r="BP695" i="1"/>
  <c r="BL704" i="1"/>
  <c r="BL713" i="1"/>
  <c r="BL722" i="1"/>
  <c r="BL731" i="1"/>
  <c r="AF794" i="1"/>
  <c r="T812" i="1"/>
  <c r="T803" i="1"/>
  <c r="AL785" i="1"/>
  <c r="AP776" i="1"/>
  <c r="AT767" i="1"/>
  <c r="BB758" i="1"/>
  <c r="BB749" i="1"/>
  <c r="BD740" i="1"/>
  <c r="BR470" i="1"/>
  <c r="BR461" i="1"/>
  <c r="BR452" i="1"/>
  <c r="BR443" i="1"/>
  <c r="BR434" i="1"/>
  <c r="BR425" i="1"/>
  <c r="BR416" i="1"/>
  <c r="BT407" i="1"/>
  <c r="BT398" i="1"/>
  <c r="BT389" i="1"/>
  <c r="BT380" i="1"/>
  <c r="BT371" i="1"/>
  <c r="BT362" i="1"/>
  <c r="BT353" i="1"/>
  <c r="BT344" i="1"/>
  <c r="BT335" i="1"/>
  <c r="BT326" i="1"/>
  <c r="BT317" i="1"/>
  <c r="BT308" i="1"/>
  <c r="BT299" i="1"/>
  <c r="BT290" i="1"/>
  <c r="BV281" i="1"/>
  <c r="BX272" i="1"/>
  <c r="BX263" i="1"/>
  <c r="CD254" i="1"/>
  <c r="CD245" i="1"/>
  <c r="CD236" i="1"/>
  <c r="CF209" i="1"/>
  <c r="CF200" i="1"/>
  <c r="CF191" i="1"/>
  <c r="CL182" i="1"/>
  <c r="CL173" i="1"/>
  <c r="CL164" i="1"/>
  <c r="CL155" i="1"/>
  <c r="CL146" i="1"/>
  <c r="CT128" i="1"/>
  <c r="CV101" i="1"/>
  <c r="CX92" i="1"/>
  <c r="DD27" i="1"/>
  <c r="DD26" i="1"/>
  <c r="DD25" i="1"/>
  <c r="DD24" i="1"/>
  <c r="DA23" i="1"/>
  <c r="DD23" i="1" s="1"/>
  <c r="BB31" i="1"/>
  <c r="CA13" i="6"/>
  <c r="CA4" i="6"/>
  <c r="DQ3" i="4"/>
  <c r="EV10" i="1"/>
  <c r="EV9" i="1"/>
  <c r="EV8" i="1"/>
  <c r="EV7" i="1"/>
  <c r="EV6" i="1"/>
  <c r="CX74" i="1"/>
  <c r="CX83" i="1"/>
  <c r="CX110" i="1"/>
  <c r="CV119" i="1"/>
  <c r="CP137" i="1"/>
  <c r="CD218" i="1"/>
  <c r="CB227" i="1"/>
  <c r="BN479" i="1"/>
  <c r="BN488" i="1"/>
  <c r="BN497" i="1"/>
  <c r="BN506" i="1"/>
  <c r="BN515" i="1"/>
  <c r="BN524" i="1"/>
  <c r="BN533" i="1"/>
  <c r="BN542" i="1"/>
  <c r="BN551" i="1"/>
  <c r="BN560" i="1"/>
  <c r="BN569" i="1"/>
  <c r="BN578" i="1"/>
  <c r="BN587" i="1"/>
  <c r="BN596" i="1"/>
  <c r="BN605" i="1"/>
  <c r="BN614" i="1"/>
  <c r="BN623" i="1"/>
  <c r="BN632" i="1"/>
  <c r="BN641" i="1"/>
  <c r="BN650" i="1"/>
  <c r="BN659" i="1"/>
  <c r="BN668" i="1"/>
  <c r="BN677" i="1"/>
  <c r="BN686" i="1"/>
  <c r="BN695" i="1"/>
  <c r="BJ704" i="1"/>
  <c r="BJ713" i="1"/>
  <c r="BJ722" i="1"/>
  <c r="BJ731" i="1"/>
  <c r="AD794" i="1"/>
  <c r="R812" i="1"/>
  <c r="R803" i="1"/>
  <c r="AJ785" i="1"/>
  <c r="AN776" i="1"/>
  <c r="AZ758" i="1"/>
  <c r="AZ749" i="1"/>
  <c r="BB740" i="1"/>
  <c r="BP470" i="1"/>
  <c r="BP461" i="1"/>
  <c r="BP452" i="1"/>
  <c r="BP443" i="1"/>
  <c r="BP434" i="1"/>
  <c r="BP425" i="1"/>
  <c r="BP416" i="1"/>
  <c r="BR407" i="1"/>
  <c r="BR398" i="1"/>
  <c r="BR389" i="1"/>
  <c r="BR380" i="1"/>
  <c r="BR371" i="1"/>
  <c r="BR362" i="1"/>
  <c r="BR353" i="1"/>
  <c r="BR344" i="1"/>
  <c r="BR335" i="1"/>
  <c r="BR326" i="1"/>
  <c r="BR317" i="1"/>
  <c r="BR308" i="1"/>
  <c r="BR299" i="1"/>
  <c r="BR290" i="1"/>
  <c r="BT281" i="1"/>
  <c r="BV272" i="1"/>
  <c r="BV263" i="1"/>
  <c r="CB254" i="1"/>
  <c r="CB245" i="1"/>
  <c r="CB236" i="1"/>
  <c r="CD209" i="1"/>
  <c r="CD200" i="1"/>
  <c r="CD191" i="1"/>
  <c r="CJ182" i="1"/>
  <c r="CJ173" i="1"/>
  <c r="CJ164" i="1"/>
  <c r="CJ155" i="1"/>
  <c r="CJ146" i="1"/>
  <c r="CR128" i="1"/>
  <c r="CT101" i="1"/>
  <c r="CV92" i="1"/>
  <c r="DB27" i="1"/>
  <c r="DB26" i="1"/>
  <c r="DB25" i="1"/>
  <c r="DB24" i="1"/>
  <c r="DB23" i="1"/>
  <c r="H119" i="11"/>
  <c r="G119" i="11"/>
  <c r="F119" i="11"/>
  <c r="E119" i="11"/>
  <c r="D119" i="11"/>
  <c r="C119" i="11"/>
  <c r="B119" i="11"/>
  <c r="H118" i="11"/>
  <c r="G118" i="11"/>
  <c r="F118" i="11"/>
  <c r="E118" i="11"/>
  <c r="D118" i="11"/>
  <c r="C118" i="11"/>
  <c r="B118" i="11"/>
  <c r="H117" i="11"/>
  <c r="G117" i="11"/>
  <c r="F117" i="11"/>
  <c r="D117" i="11"/>
  <c r="C117" i="11"/>
  <c r="B117" i="11"/>
  <c r="H116" i="11"/>
  <c r="G116" i="11"/>
  <c r="F116" i="11"/>
  <c r="E116" i="11"/>
  <c r="D116" i="11"/>
  <c r="C116" i="11"/>
  <c r="B116" i="11"/>
  <c r="BY4" i="6"/>
  <c r="BY13" i="6"/>
  <c r="AG665" i="1"/>
  <c r="AH665" i="1" s="1"/>
  <c r="AI665" i="1" s="1"/>
  <c r="AJ665" i="1" s="1"/>
  <c r="AK665" i="1" s="1"/>
  <c r="P812" i="1"/>
  <c r="P803" i="1"/>
  <c r="AB794" i="1"/>
  <c r="AH785" i="1"/>
  <c r="AL776" i="1"/>
  <c r="AP767" i="1"/>
  <c r="AX758" i="1"/>
  <c r="AX749" i="1"/>
  <c r="AZ740" i="1"/>
  <c r="BH731" i="1"/>
  <c r="BH722" i="1"/>
  <c r="BH713" i="1"/>
  <c r="BH704" i="1"/>
  <c r="BL695" i="1"/>
  <c r="BL686" i="1"/>
  <c r="BL677" i="1"/>
  <c r="BL668" i="1"/>
  <c r="BL659" i="1"/>
  <c r="BL650" i="1"/>
  <c r="BL641" i="1"/>
  <c r="BL632" i="1"/>
  <c r="BL623" i="1"/>
  <c r="BL614" i="1"/>
  <c r="BL605" i="1"/>
  <c r="BL596" i="1"/>
  <c r="BL587" i="1"/>
  <c r="BL578" i="1"/>
  <c r="BL569" i="1"/>
  <c r="BL560" i="1"/>
  <c r="BL551" i="1"/>
  <c r="BL542" i="1"/>
  <c r="BL533" i="1"/>
  <c r="BL524" i="1"/>
  <c r="BL515" i="1"/>
  <c r="BL506" i="1"/>
  <c r="BL497" i="1"/>
  <c r="BL488" i="1"/>
  <c r="BL479" i="1"/>
  <c r="BN470" i="1"/>
  <c r="BN461" i="1"/>
  <c r="BN452" i="1"/>
  <c r="BN443" i="1"/>
  <c r="BN434" i="1"/>
  <c r="BN425" i="1"/>
  <c r="BN416" i="1"/>
  <c r="BP398" i="1"/>
  <c r="BP407" i="1"/>
  <c r="BP389" i="1"/>
  <c r="BP380" i="1"/>
  <c r="BP371" i="1"/>
  <c r="BP362" i="1"/>
  <c r="BP353" i="1"/>
  <c r="BP344" i="1"/>
  <c r="BP335" i="1"/>
  <c r="BP326" i="1"/>
  <c r="BP317" i="1"/>
  <c r="BP308" i="1"/>
  <c r="BP299" i="1"/>
  <c r="BP290" i="1"/>
  <c r="BR281" i="1"/>
  <c r="BT272" i="1"/>
  <c r="BT263" i="1"/>
  <c r="BZ254" i="1"/>
  <c r="BZ245" i="1"/>
  <c r="BZ236" i="1"/>
  <c r="BZ227" i="1"/>
  <c r="CB218" i="1"/>
  <c r="CB209" i="1"/>
  <c r="CB200" i="1"/>
  <c r="CB191" i="1"/>
  <c r="CH182" i="1"/>
  <c r="CH173" i="1"/>
  <c r="CH164" i="1"/>
  <c r="CH155" i="1"/>
  <c r="CH146" i="1"/>
  <c r="CN137" i="1"/>
  <c r="CP128" i="1"/>
  <c r="CT119" i="1"/>
  <c r="CV110" i="1"/>
  <c r="CR101" i="1"/>
  <c r="CV83" i="1"/>
  <c r="CV74" i="1"/>
  <c r="CT92" i="1"/>
  <c r="CZ27" i="1"/>
  <c r="CZ26" i="1"/>
  <c r="CZ25" i="1"/>
  <c r="CZ24" i="1"/>
  <c r="CZ23" i="1"/>
  <c r="ET10" i="1"/>
  <c r="ET9" i="1"/>
  <c r="ET8" i="1"/>
  <c r="ET7" i="1"/>
  <c r="ET6" i="1"/>
  <c r="DO3" i="4"/>
  <c r="DM3" i="4"/>
  <c r="BW4" i="6"/>
  <c r="BW13" i="6"/>
  <c r="CX23" i="1"/>
  <c r="CT23" i="1"/>
  <c r="ER10" i="1"/>
  <c r="ER9" i="1"/>
  <c r="ER8" i="1"/>
  <c r="ER7" i="1"/>
  <c r="CX27" i="1"/>
  <c r="CX26" i="1"/>
  <c r="CX25" i="1"/>
  <c r="CX24" i="1"/>
  <c r="CT74" i="1"/>
  <c r="CT83" i="1"/>
  <c r="CT110" i="1"/>
  <c r="CR119" i="1"/>
  <c r="CL137" i="1"/>
  <c r="BZ191" i="1"/>
  <c r="BZ200" i="1"/>
  <c r="BZ209" i="1"/>
  <c r="BZ218" i="1"/>
  <c r="BJ479" i="1"/>
  <c r="BJ488" i="1"/>
  <c r="BJ497" i="1"/>
  <c r="BJ506" i="1"/>
  <c r="BJ515" i="1"/>
  <c r="BJ524" i="1"/>
  <c r="BJ533" i="1"/>
  <c r="BJ542" i="1"/>
  <c r="BJ551" i="1"/>
  <c r="BJ560" i="1"/>
  <c r="BJ569" i="1"/>
  <c r="BJ578" i="1"/>
  <c r="BJ587" i="1"/>
  <c r="BJ596" i="1"/>
  <c r="BJ605" i="1"/>
  <c r="BJ614" i="1"/>
  <c r="BJ623" i="1"/>
  <c r="BJ632" i="1"/>
  <c r="BJ641" i="1"/>
  <c r="BJ650" i="1"/>
  <c r="BJ659" i="1"/>
  <c r="BJ668" i="1"/>
  <c r="BJ677" i="1"/>
  <c r="BJ686" i="1"/>
  <c r="BJ695" i="1"/>
  <c r="BF704" i="1"/>
  <c r="BF713" i="1"/>
  <c r="BF722" i="1"/>
  <c r="BF731" i="1"/>
  <c r="Z794" i="1"/>
  <c r="N812" i="1"/>
  <c r="N803" i="1"/>
  <c r="AF785" i="1"/>
  <c r="AJ776" i="1"/>
  <c r="AN767" i="1"/>
  <c r="AV758" i="1"/>
  <c r="AV749" i="1"/>
  <c r="AX740" i="1"/>
  <c r="BL470" i="1"/>
  <c r="BL461" i="1"/>
  <c r="BL452" i="1"/>
  <c r="BL443" i="1"/>
  <c r="BL434" i="1"/>
  <c r="BL425" i="1"/>
  <c r="BL416" i="1"/>
  <c r="BN407" i="1"/>
  <c r="BN398" i="1"/>
  <c r="BN389" i="1"/>
  <c r="BN380" i="1"/>
  <c r="BN371" i="1"/>
  <c r="BN362" i="1"/>
  <c r="BN353" i="1"/>
  <c r="BN344" i="1"/>
  <c r="BN335" i="1"/>
  <c r="BN326" i="1"/>
  <c r="BN317" i="1"/>
  <c r="BN308" i="1"/>
  <c r="BN299" i="1"/>
  <c r="BN290" i="1"/>
  <c r="BP281" i="1"/>
  <c r="BR272" i="1"/>
  <c r="BR263" i="1"/>
  <c r="BX254" i="1"/>
  <c r="BX245" i="1"/>
  <c r="BX236" i="1"/>
  <c r="BX227" i="1"/>
  <c r="CF182" i="1"/>
  <c r="CF173" i="1"/>
  <c r="CF164" i="1"/>
  <c r="CF155" i="1"/>
  <c r="CF146" i="1"/>
  <c r="CN128" i="1"/>
  <c r="CP101" i="1"/>
  <c r="CR92" i="1"/>
  <c r="AD785" i="1"/>
  <c r="AT758" i="1"/>
  <c r="AT749" i="1"/>
  <c r="AV740" i="1"/>
  <c r="BD731" i="1"/>
  <c r="BD722" i="1"/>
  <c r="BD713" i="1"/>
  <c r="BD704" i="1"/>
  <c r="BH686" i="1"/>
  <c r="BH677" i="1"/>
  <c r="BH668" i="1"/>
  <c r="BH659" i="1"/>
  <c r="BH650" i="1"/>
  <c r="BH641" i="1"/>
  <c r="BH632" i="1"/>
  <c r="BH623" i="1"/>
  <c r="BH614" i="1"/>
  <c r="BH605" i="1"/>
  <c r="BH596" i="1"/>
  <c r="BH587" i="1"/>
  <c r="BH578" i="1"/>
  <c r="BH569" i="1"/>
  <c r="BH560" i="1"/>
  <c r="BH542" i="1"/>
  <c r="BH524" i="1"/>
  <c r="BH515" i="1"/>
  <c r="BH506" i="1"/>
  <c r="BH497" i="1"/>
  <c r="BH488" i="1"/>
  <c r="BH479" i="1"/>
  <c r="BJ470" i="1"/>
  <c r="BJ461" i="1"/>
  <c r="BJ452" i="1"/>
  <c r="BJ443" i="1"/>
  <c r="BJ425" i="1"/>
  <c r="BJ416" i="1"/>
  <c r="BL398" i="1"/>
  <c r="BL389" i="1"/>
  <c r="BL380" i="1"/>
  <c r="BL371" i="1"/>
  <c r="BL362" i="1"/>
  <c r="BL353" i="1"/>
  <c r="BL344" i="1"/>
  <c r="BL335" i="1"/>
  <c r="BL326" i="1"/>
  <c r="BL317" i="1"/>
  <c r="BL308" i="1"/>
  <c r="BL299" i="1"/>
  <c r="BL290" i="1"/>
  <c r="BP272" i="1"/>
  <c r="BP263" i="1"/>
  <c r="BV254" i="1"/>
  <c r="BV236" i="1"/>
  <c r="BV227" i="1"/>
  <c r="BX218" i="1"/>
  <c r="BX209" i="1"/>
  <c r="BX200" i="1"/>
  <c r="BX191" i="1"/>
  <c r="CD182" i="1"/>
  <c r="CD173" i="1"/>
  <c r="CD155" i="1"/>
  <c r="CJ137" i="1"/>
  <c r="CL128" i="1"/>
  <c r="CP119" i="1"/>
  <c r="CR110" i="1"/>
  <c r="CN101" i="1"/>
  <c r="CP92" i="1"/>
  <c r="CR74" i="1"/>
  <c r="BU13" i="6"/>
  <c r="BU4" i="6"/>
  <c r="DK3" i="4"/>
  <c r="CD164" i="1"/>
  <c r="AL767" i="1"/>
  <c r="CR83" i="1"/>
  <c r="BV245" i="1"/>
  <c r="BH695" i="1"/>
  <c r="BN281" i="1"/>
  <c r="BH551" i="1"/>
  <c r="BL407" i="1"/>
  <c r="L812" i="1"/>
  <c r="L803" i="1"/>
  <c r="X794" i="1"/>
  <c r="BJ434" i="1"/>
  <c r="AH776" i="1"/>
  <c r="BH533" i="1"/>
  <c r="CD146" i="1"/>
  <c r="EO6" i="1"/>
  <c r="EP6" i="1" s="1"/>
  <c r="CV27" i="1"/>
  <c r="CV26" i="1"/>
  <c r="CV25" i="1"/>
  <c r="CV24" i="1"/>
  <c r="EP10" i="1"/>
  <c r="EP9" i="1"/>
  <c r="EP8" i="1"/>
  <c r="EP7" i="1"/>
  <c r="H119" i="10"/>
  <c r="G119" i="10"/>
  <c r="F119" i="10"/>
  <c r="E119" i="10"/>
  <c r="D119" i="10"/>
  <c r="C119" i="10"/>
  <c r="B119" i="10"/>
  <c r="H118" i="10"/>
  <c r="G118" i="10"/>
  <c r="F118" i="10"/>
  <c r="E118" i="10"/>
  <c r="D118" i="10"/>
  <c r="C118" i="10"/>
  <c r="B118" i="10"/>
  <c r="H117" i="10"/>
  <c r="G117" i="10"/>
  <c r="F117" i="10"/>
  <c r="D117" i="10"/>
  <c r="C117" i="10"/>
  <c r="B117" i="10"/>
  <c r="H116" i="10"/>
  <c r="G116" i="10"/>
  <c r="F116" i="10"/>
  <c r="E116" i="10"/>
  <c r="D116" i="10"/>
  <c r="C116" i="10"/>
  <c r="B116" i="10"/>
  <c r="BS13" i="6"/>
  <c r="BS4" i="6"/>
  <c r="DI3" i="4"/>
  <c r="AT740" i="1"/>
  <c r="AJ767" i="1"/>
  <c r="AF776" i="1"/>
  <c r="AB785" i="1"/>
  <c r="V794" i="1"/>
  <c r="J803" i="1"/>
  <c r="J812" i="1"/>
  <c r="BB731" i="1"/>
  <c r="BB722" i="1"/>
  <c r="BB713" i="1"/>
  <c r="BB704" i="1"/>
  <c r="BF695" i="1"/>
  <c r="BF686" i="1"/>
  <c r="BF677" i="1"/>
  <c r="BF668" i="1"/>
  <c r="BF659" i="1"/>
  <c r="BF650" i="1"/>
  <c r="BF641" i="1"/>
  <c r="BF632" i="1"/>
  <c r="BF623" i="1"/>
  <c r="BF614" i="1"/>
  <c r="BF605" i="1"/>
  <c r="BF596" i="1"/>
  <c r="BF587" i="1"/>
  <c r="BF578" i="1"/>
  <c r="BF569" i="1"/>
  <c r="BF560" i="1"/>
  <c r="BF551" i="1"/>
  <c r="BF542" i="1"/>
  <c r="BF533" i="1"/>
  <c r="BF524" i="1"/>
  <c r="BF515" i="1"/>
  <c r="BF506" i="1"/>
  <c r="BF497" i="1"/>
  <c r="BF488" i="1"/>
  <c r="BF479" i="1"/>
  <c r="BH470" i="1"/>
  <c r="BH461" i="1"/>
  <c r="BH452" i="1"/>
  <c r="BH443" i="1"/>
  <c r="BH434" i="1"/>
  <c r="BH425" i="1"/>
  <c r="BH416" i="1"/>
  <c r="BJ407" i="1"/>
  <c r="BJ398" i="1"/>
  <c r="BJ389" i="1"/>
  <c r="BJ380" i="1"/>
  <c r="BJ371" i="1"/>
  <c r="BJ362" i="1"/>
  <c r="BJ353" i="1"/>
  <c r="BJ344" i="1"/>
  <c r="BJ335" i="1"/>
  <c r="BJ326" i="1"/>
  <c r="BJ317" i="1"/>
  <c r="BJ308" i="1"/>
  <c r="BJ299" i="1"/>
  <c r="BJ290" i="1"/>
  <c r="BL281" i="1"/>
  <c r="BN272" i="1"/>
  <c r="BN263" i="1"/>
  <c r="BT254" i="1"/>
  <c r="BT245" i="1"/>
  <c r="BT236" i="1"/>
  <c r="BT227" i="1"/>
  <c r="BV218" i="1"/>
  <c r="BV209" i="1"/>
  <c r="BV200" i="1"/>
  <c r="BV191" i="1"/>
  <c r="CB182" i="1"/>
  <c r="CB173" i="1"/>
  <c r="CB164" i="1"/>
  <c r="CB155" i="1"/>
  <c r="CB146" i="1"/>
  <c r="CH137" i="1"/>
  <c r="CJ128" i="1"/>
  <c r="CN119" i="1"/>
  <c r="CP110" i="1"/>
  <c r="CL101" i="1"/>
  <c r="CN92" i="1"/>
  <c r="CP83" i="1"/>
  <c r="CP74" i="1"/>
  <c r="CT27" i="1"/>
  <c r="CT26" i="1"/>
  <c r="CT25" i="1"/>
  <c r="CT24" i="1"/>
  <c r="EN6" i="1"/>
  <c r="EN10" i="1"/>
  <c r="EN9" i="1"/>
  <c r="EN8" i="1"/>
  <c r="EN7" i="1"/>
  <c r="DG3" i="4"/>
  <c r="BQ13" i="6"/>
  <c r="BQ4" i="6"/>
  <c r="CL92" i="1"/>
  <c r="CJ101" i="1"/>
  <c r="CH128" i="1"/>
  <c r="BZ146" i="1"/>
  <c r="BZ155" i="1"/>
  <c r="BZ164" i="1"/>
  <c r="BZ173" i="1"/>
  <c r="BZ182" i="1"/>
  <c r="BR227" i="1"/>
  <c r="BR236" i="1"/>
  <c r="BR245" i="1"/>
  <c r="BR254" i="1"/>
  <c r="BL263" i="1"/>
  <c r="BL272" i="1"/>
  <c r="BJ281" i="1"/>
  <c r="BH290" i="1"/>
  <c r="BH299" i="1"/>
  <c r="BH308" i="1"/>
  <c r="BH317" i="1"/>
  <c r="BH326" i="1"/>
  <c r="BH335" i="1"/>
  <c r="BH344" i="1"/>
  <c r="BH353" i="1"/>
  <c r="BH362" i="1"/>
  <c r="BH371" i="1"/>
  <c r="BH380" i="1"/>
  <c r="BH389" i="1"/>
  <c r="BH398" i="1"/>
  <c r="BH407" i="1"/>
  <c r="BF416" i="1"/>
  <c r="BF425" i="1"/>
  <c r="BF434" i="1"/>
  <c r="BF443" i="1"/>
  <c r="BF452" i="1"/>
  <c r="BF461" i="1"/>
  <c r="BF470" i="1"/>
  <c r="AP749" i="1"/>
  <c r="AP758" i="1"/>
  <c r="AH767" i="1"/>
  <c r="AD776" i="1"/>
  <c r="Z785" i="1"/>
  <c r="EL10" i="1"/>
  <c r="EL9" i="1"/>
  <c r="EL8" i="1"/>
  <c r="EL7" i="1"/>
  <c r="EL6" i="1"/>
  <c r="CR27" i="1"/>
  <c r="CR26" i="1"/>
  <c r="CR25" i="1"/>
  <c r="CR24" i="1"/>
  <c r="CR23" i="1"/>
  <c r="CN74" i="1"/>
  <c r="CN83" i="1"/>
  <c r="CN110" i="1"/>
  <c r="CL119" i="1"/>
  <c r="CF137" i="1"/>
  <c r="BT191" i="1"/>
  <c r="BT200" i="1"/>
  <c r="BT209" i="1"/>
  <c r="BT218" i="1"/>
  <c r="BD479" i="1"/>
  <c r="BD488" i="1"/>
  <c r="BD497" i="1"/>
  <c r="BD506" i="1"/>
  <c r="BD515" i="1"/>
  <c r="BD524" i="1"/>
  <c r="BD533" i="1"/>
  <c r="BD542" i="1"/>
  <c r="BD551" i="1"/>
  <c r="BD560" i="1"/>
  <c r="BD569" i="1"/>
  <c r="BD578" i="1"/>
  <c r="BD587" i="1"/>
  <c r="BD596" i="1"/>
  <c r="BD605" i="1"/>
  <c r="BD614" i="1"/>
  <c r="BD623" i="1"/>
  <c r="BD632" i="1"/>
  <c r="BD641" i="1"/>
  <c r="BD650" i="1"/>
  <c r="BD659" i="1"/>
  <c r="BD668" i="1"/>
  <c r="BD677" i="1"/>
  <c r="BD686" i="1"/>
  <c r="BD695" i="1"/>
  <c r="AZ704" i="1"/>
  <c r="AZ713" i="1"/>
  <c r="AZ722" i="1"/>
  <c r="AZ731" i="1"/>
  <c r="T794" i="1"/>
  <c r="EJ10" i="1"/>
  <c r="EJ9" i="1"/>
  <c r="EJ8" i="1"/>
  <c r="EJ7" i="1"/>
  <c r="EJ6" i="1"/>
  <c r="CP27" i="1"/>
  <c r="CP26" i="1"/>
  <c r="CP25" i="1"/>
  <c r="CP24" i="1"/>
  <c r="CP23" i="1"/>
  <c r="CL74" i="1"/>
  <c r="CL83" i="1"/>
  <c r="CL110" i="1"/>
  <c r="CJ119" i="1"/>
  <c r="CD137" i="1"/>
  <c r="BR191" i="1"/>
  <c r="BR200" i="1"/>
  <c r="BR209" i="1"/>
  <c r="BR218" i="1"/>
  <c r="BB479" i="1"/>
  <c r="BB488" i="1"/>
  <c r="BB497" i="1"/>
  <c r="BB506" i="1"/>
  <c r="BB515" i="1"/>
  <c r="BB524" i="1"/>
  <c r="BB533" i="1"/>
  <c r="BB542" i="1"/>
  <c r="BB551" i="1"/>
  <c r="BB560" i="1"/>
  <c r="BB569" i="1"/>
  <c r="BB578" i="1"/>
  <c r="BB587" i="1"/>
  <c r="BB596" i="1"/>
  <c r="BB605" i="1"/>
  <c r="BB614" i="1"/>
  <c r="BB623" i="1"/>
  <c r="BB632" i="1"/>
  <c r="BB641" i="1"/>
  <c r="BB650" i="1"/>
  <c r="BB659" i="1"/>
  <c r="BB668" i="1"/>
  <c r="BB677" i="1"/>
  <c r="BB686" i="1"/>
  <c r="BB695" i="1"/>
  <c r="AX704" i="1"/>
  <c r="AX713" i="1"/>
  <c r="AX722" i="1"/>
  <c r="AX731" i="1"/>
  <c r="AP740" i="1"/>
  <c r="AN749" i="1"/>
  <c r="AN758" i="1"/>
  <c r="AF767" i="1"/>
  <c r="AB776" i="1"/>
  <c r="X785" i="1"/>
  <c r="R794" i="1"/>
  <c r="F803" i="1"/>
  <c r="F812" i="1"/>
  <c r="BD470" i="1"/>
  <c r="BD461" i="1"/>
  <c r="BD452" i="1"/>
  <c r="BD443" i="1"/>
  <c r="BD434" i="1"/>
  <c r="BD425" i="1"/>
  <c r="BD416" i="1"/>
  <c r="BF407" i="1"/>
  <c r="BF398" i="1"/>
  <c r="BF389" i="1"/>
  <c r="BF380" i="1"/>
  <c r="BF371" i="1"/>
  <c r="BF362" i="1"/>
  <c r="BF353" i="1"/>
  <c r="BF344" i="1"/>
  <c r="BF335" i="1"/>
  <c r="BF326" i="1"/>
  <c r="BF317" i="1"/>
  <c r="BF308" i="1"/>
  <c r="BF299" i="1"/>
  <c r="BF290" i="1"/>
  <c r="BH281" i="1"/>
  <c r="BJ272" i="1"/>
  <c r="BJ263" i="1"/>
  <c r="BP254" i="1"/>
  <c r="BP245" i="1"/>
  <c r="BP236" i="1"/>
  <c r="BP227" i="1"/>
  <c r="BX182" i="1"/>
  <c r="BX173" i="1"/>
  <c r="BX164" i="1"/>
  <c r="BX155" i="1"/>
  <c r="BX146" i="1"/>
  <c r="CF128" i="1"/>
  <c r="CH101" i="1"/>
  <c r="CJ92" i="1"/>
  <c r="BO13" i="6"/>
  <c r="BO4" i="6"/>
  <c r="DE3" i="4"/>
  <c r="DC3" i="4"/>
  <c r="BM13" i="6"/>
  <c r="BM4" i="6"/>
  <c r="EH10" i="1"/>
  <c r="EH9" i="1"/>
  <c r="EH8" i="1"/>
  <c r="EH7" i="1"/>
  <c r="EH6" i="1"/>
  <c r="CN27" i="1"/>
  <c r="CN26" i="1"/>
  <c r="CN25" i="1"/>
  <c r="CN24" i="1"/>
  <c r="CN23" i="1"/>
  <c r="CB137" i="1"/>
  <c r="CH119" i="1"/>
  <c r="CJ110" i="1"/>
  <c r="CJ83" i="1"/>
  <c r="CJ74" i="1"/>
  <c r="CH92" i="1"/>
  <c r="CF101" i="1"/>
  <c r="CD128" i="1"/>
  <c r="BV146" i="1"/>
  <c r="BV155" i="1"/>
  <c r="BV164" i="1"/>
  <c r="BV173" i="1"/>
  <c r="BV182" i="1"/>
  <c r="BP191" i="1"/>
  <c r="BP200" i="1"/>
  <c r="BP209" i="1"/>
  <c r="BP218" i="1"/>
  <c r="BN227" i="1"/>
  <c r="BN236" i="1"/>
  <c r="BN245" i="1"/>
  <c r="BN254" i="1"/>
  <c r="BH263" i="1"/>
  <c r="BH272" i="1"/>
  <c r="BF281" i="1"/>
  <c r="BD290" i="1"/>
  <c r="BD299" i="1"/>
  <c r="BD308" i="1"/>
  <c r="BD317" i="1"/>
  <c r="BD326" i="1"/>
  <c r="BD335" i="1"/>
  <c r="BD344" i="1"/>
  <c r="BD353" i="1"/>
  <c r="BD362" i="1"/>
  <c r="BD371" i="1"/>
  <c r="BD380" i="1"/>
  <c r="BD389" i="1"/>
  <c r="BD398" i="1"/>
  <c r="BD407" i="1"/>
  <c r="BB416" i="1"/>
  <c r="BB425" i="1"/>
  <c r="BB434" i="1"/>
  <c r="BB443" i="1"/>
  <c r="BB452" i="1"/>
  <c r="BB461" i="1"/>
  <c r="BB470" i="1"/>
  <c r="AZ479" i="1"/>
  <c r="AZ488" i="1"/>
  <c r="AZ497" i="1"/>
  <c r="AZ506" i="1"/>
  <c r="AZ515" i="1"/>
  <c r="AZ524" i="1"/>
  <c r="AZ533" i="1"/>
  <c r="AZ542" i="1"/>
  <c r="AZ551" i="1"/>
  <c r="AZ560" i="1"/>
  <c r="AZ569" i="1"/>
  <c r="AZ578" i="1"/>
  <c r="AZ587" i="1"/>
  <c r="AZ596" i="1"/>
  <c r="AZ605" i="1"/>
  <c r="AZ614" i="1"/>
  <c r="AZ623" i="1"/>
  <c r="AZ632" i="1"/>
  <c r="AZ641" i="1"/>
  <c r="AZ650" i="1"/>
  <c r="AZ659" i="1"/>
  <c r="AZ668" i="1"/>
  <c r="AZ677" i="1"/>
  <c r="AZ686" i="1"/>
  <c r="AZ695" i="1"/>
  <c r="AV704" i="1"/>
  <c r="AV713" i="1"/>
  <c r="AV722" i="1"/>
  <c r="AV731" i="1"/>
  <c r="AN740" i="1"/>
  <c r="AL749" i="1"/>
  <c r="AL758" i="1"/>
  <c r="AD767" i="1"/>
  <c r="Z776" i="1"/>
  <c r="V785" i="1"/>
  <c r="P794" i="1"/>
  <c r="AT116" i="1"/>
  <c r="AU116" i="1" s="1"/>
  <c r="AV116" i="1" s="1"/>
  <c r="AW116" i="1" s="1"/>
  <c r="AX116" i="1" s="1"/>
  <c r="AY116" i="1" s="1"/>
  <c r="AZ116" i="1" s="1"/>
  <c r="BA116" i="1" s="1"/>
  <c r="BB116" i="1" s="1"/>
  <c r="BC116" i="1" s="1"/>
  <c r="BD116" i="1" s="1"/>
  <c r="AI215" i="1"/>
  <c r="AJ215" i="1" s="1"/>
  <c r="AK215" i="1" s="1"/>
  <c r="AL215" i="1" s="1"/>
  <c r="AM215" i="1" s="1"/>
  <c r="AN215" i="1" s="1"/>
  <c r="AO215" i="1" s="1"/>
  <c r="AP215" i="1" s="1"/>
  <c r="AQ215" i="1" s="1"/>
  <c r="AR215" i="1" s="1"/>
  <c r="AS215" i="1" s="1"/>
  <c r="AC296" i="1"/>
  <c r="AD296" i="1" s="1"/>
  <c r="AE296" i="1" s="1"/>
  <c r="AF296" i="1" s="1"/>
  <c r="AG296" i="1" s="1"/>
  <c r="AH296" i="1" s="1"/>
  <c r="AI296" i="1" s="1"/>
  <c r="AJ296" i="1" s="1"/>
  <c r="AK296" i="1" s="1"/>
  <c r="AL296" i="1" s="1"/>
  <c r="AM296" i="1" s="1"/>
  <c r="AC305" i="1"/>
  <c r="AD305" i="1" s="1"/>
  <c r="AE305" i="1" s="1"/>
  <c r="AF305" i="1" s="1"/>
  <c r="AG305" i="1" s="1"/>
  <c r="AH305" i="1" s="1"/>
  <c r="AI305" i="1" s="1"/>
  <c r="AJ305" i="1" s="1"/>
  <c r="AK305" i="1" s="1"/>
  <c r="AL305" i="1" s="1"/>
  <c r="AM305" i="1" s="1"/>
  <c r="AC314" i="1"/>
  <c r="AD314" i="1" s="1"/>
  <c r="AE314" i="1" s="1"/>
  <c r="AF314" i="1" s="1"/>
  <c r="AG314" i="1" s="1"/>
  <c r="AH314" i="1" s="1"/>
  <c r="AI314" i="1" s="1"/>
  <c r="AJ314" i="1" s="1"/>
  <c r="AK314" i="1" s="1"/>
  <c r="AL314" i="1" s="1"/>
  <c r="AM314" i="1" s="1"/>
  <c r="AC332" i="1"/>
  <c r="AD332" i="1" s="1"/>
  <c r="AE332" i="1" s="1"/>
  <c r="AF332" i="1" s="1"/>
  <c r="AG332" i="1" s="1"/>
  <c r="AH332" i="1" s="1"/>
  <c r="AI332" i="1" s="1"/>
  <c r="AJ332" i="1" s="1"/>
  <c r="AK332" i="1" s="1"/>
  <c r="AL332" i="1" s="1"/>
  <c r="AM332" i="1" s="1"/>
  <c r="AC341" i="1"/>
  <c r="AD341" i="1" s="1"/>
  <c r="AE341" i="1" s="1"/>
  <c r="AF341" i="1" s="1"/>
  <c r="AG341" i="1" s="1"/>
  <c r="AH341" i="1" s="1"/>
  <c r="AI341" i="1" s="1"/>
  <c r="AJ341" i="1" s="1"/>
  <c r="AK341" i="1" s="1"/>
  <c r="AL341" i="1" s="1"/>
  <c r="AM341" i="1" s="1"/>
  <c r="AC350" i="1"/>
  <c r="AD350" i="1" s="1"/>
  <c r="AE350" i="1" s="1"/>
  <c r="AF350" i="1" s="1"/>
  <c r="AG350" i="1" s="1"/>
  <c r="AH350" i="1" s="1"/>
  <c r="AI350" i="1" s="1"/>
  <c r="AJ350" i="1" s="1"/>
  <c r="AK350" i="1" s="1"/>
  <c r="AL350" i="1" s="1"/>
  <c r="AM350" i="1" s="1"/>
  <c r="AC368" i="1"/>
  <c r="AD368" i="1" s="1"/>
  <c r="AE368" i="1" s="1"/>
  <c r="AF368" i="1" s="1"/>
  <c r="AG368" i="1" s="1"/>
  <c r="AH368" i="1" s="1"/>
  <c r="AI368" i="1" s="1"/>
  <c r="AJ368" i="1" s="1"/>
  <c r="AK368" i="1" s="1"/>
  <c r="AL368" i="1" s="1"/>
  <c r="AM368" i="1" s="1"/>
  <c r="AC377" i="1"/>
  <c r="AD377" i="1" s="1"/>
  <c r="AE377" i="1" s="1"/>
  <c r="AF377" i="1" s="1"/>
  <c r="AG377" i="1" s="1"/>
  <c r="AH377" i="1" s="1"/>
  <c r="AI377" i="1" s="1"/>
  <c r="AJ377" i="1" s="1"/>
  <c r="AK377" i="1" s="1"/>
  <c r="AL377" i="1" s="1"/>
  <c r="AM377" i="1" s="1"/>
  <c r="AC395" i="1"/>
  <c r="AD395" i="1" s="1"/>
  <c r="AE395" i="1" s="1"/>
  <c r="AF395" i="1" s="1"/>
  <c r="AG395" i="1" s="1"/>
  <c r="AH395" i="1" s="1"/>
  <c r="AI395" i="1" s="1"/>
  <c r="AJ395" i="1" s="1"/>
  <c r="AK395" i="1" s="1"/>
  <c r="AL395" i="1" s="1"/>
  <c r="AM395" i="1" s="1"/>
  <c r="AB431" i="1"/>
  <c r="AC431" i="1" s="1"/>
  <c r="AD431" i="1" s="1"/>
  <c r="AE431" i="1" s="1"/>
  <c r="AF431" i="1" s="1"/>
  <c r="AG431" i="1" s="1"/>
  <c r="AH431" i="1" s="1"/>
  <c r="AI431" i="1" s="1"/>
  <c r="AJ431" i="1" s="1"/>
  <c r="AK431" i="1" s="1"/>
  <c r="AL431" i="1" s="1"/>
  <c r="Z548" i="1"/>
  <c r="AA548" i="1" s="1"/>
  <c r="AB548" i="1" s="1"/>
  <c r="AC548" i="1" s="1"/>
  <c r="AD548" i="1" s="1"/>
  <c r="AE548" i="1" s="1"/>
  <c r="AF548" i="1" s="1"/>
  <c r="AG548" i="1" s="1"/>
  <c r="AH548" i="1" s="1"/>
  <c r="AI548" i="1" s="1"/>
  <c r="AJ548" i="1" s="1"/>
  <c r="T755" i="1"/>
  <c r="U755" i="1" s="1"/>
  <c r="V755" i="1" s="1"/>
  <c r="W755" i="1" s="1"/>
  <c r="X755" i="1" s="1"/>
  <c r="Y755" i="1" s="1"/>
  <c r="Z755" i="1" s="1"/>
  <c r="AA755" i="1" s="1"/>
  <c r="AB755" i="1" s="1"/>
  <c r="AC755" i="1" s="1"/>
  <c r="AD755" i="1" s="1"/>
  <c r="T764" i="1"/>
  <c r="U764" i="1" s="1"/>
  <c r="V764" i="1" s="1"/>
  <c r="W764" i="1" s="1"/>
  <c r="X764" i="1" s="1"/>
  <c r="Y764" i="1" s="1"/>
  <c r="Z764" i="1" s="1"/>
  <c r="AA764" i="1" s="1"/>
  <c r="AB764" i="1" s="1"/>
  <c r="AC764" i="1" s="1"/>
  <c r="AD764" i="1" s="1"/>
  <c r="C818" i="1"/>
  <c r="D818" i="1" s="1"/>
  <c r="E818" i="1" s="1"/>
  <c r="F818" i="1" s="1"/>
  <c r="G818" i="1" s="1"/>
  <c r="H818" i="1" s="1"/>
  <c r="I818" i="1" s="1"/>
  <c r="J818" i="1" s="1"/>
  <c r="K818" i="1" s="1"/>
  <c r="L818" i="1" s="1"/>
  <c r="M818" i="1" s="1"/>
  <c r="C809" i="1"/>
  <c r="D809" i="1" s="1"/>
  <c r="E809" i="1" s="1"/>
  <c r="F809" i="1" s="1"/>
  <c r="G809" i="1" s="1"/>
  <c r="H809" i="1" s="1"/>
  <c r="I809" i="1" s="1"/>
  <c r="J809" i="1" s="1"/>
  <c r="K809" i="1" s="1"/>
  <c r="L809" i="1" s="1"/>
  <c r="M809" i="1" s="1"/>
  <c r="BD218" i="1"/>
  <c r="BF218" i="1"/>
  <c r="DA3" i="4"/>
  <c r="BK13" i="6"/>
  <c r="BK4" i="6"/>
  <c r="CH74" i="1"/>
  <c r="CH83" i="1"/>
  <c r="CH110" i="1"/>
  <c r="CF119" i="1"/>
  <c r="BZ137" i="1"/>
  <c r="BN191" i="1"/>
  <c r="BN200" i="1"/>
  <c r="BN209" i="1"/>
  <c r="BN218" i="1"/>
  <c r="AX479" i="1"/>
  <c r="AX488" i="1"/>
  <c r="AX497" i="1"/>
  <c r="AX506" i="1"/>
  <c r="AX515" i="1"/>
  <c r="AX524" i="1"/>
  <c r="AX533" i="1"/>
  <c r="AX542" i="1"/>
  <c r="AX551" i="1"/>
  <c r="AX560" i="1"/>
  <c r="AX569" i="1"/>
  <c r="AX578" i="1"/>
  <c r="AX587" i="1"/>
  <c r="AX596" i="1"/>
  <c r="AX605" i="1"/>
  <c r="AX614" i="1"/>
  <c r="AX623" i="1"/>
  <c r="AX632" i="1"/>
  <c r="AX641" i="1"/>
  <c r="AX650" i="1"/>
  <c r="AX659" i="1"/>
  <c r="AX668" i="1"/>
  <c r="AX677" i="1"/>
  <c r="AX686" i="1"/>
  <c r="AX695" i="1"/>
  <c r="AT704" i="1"/>
  <c r="AT713" i="1"/>
  <c r="AT722" i="1"/>
  <c r="AT731" i="1"/>
  <c r="AL740" i="1"/>
  <c r="N794" i="1"/>
  <c r="B120" i="11" l="1"/>
  <c r="E117" i="11"/>
  <c r="E117" i="10"/>
  <c r="E120" i="10" s="1"/>
  <c r="E120" i="11"/>
  <c r="C120" i="11"/>
  <c r="F120" i="11"/>
  <c r="D120" i="11"/>
  <c r="G120" i="11"/>
  <c r="H120" i="11"/>
  <c r="CV23" i="1"/>
  <c r="F120" i="10"/>
  <c r="D120" i="10"/>
  <c r="ER6" i="1"/>
  <c r="B120" i="10"/>
  <c r="C120" i="10"/>
  <c r="G120" i="10"/>
  <c r="H120" i="10"/>
  <c r="T785" i="1"/>
  <c r="X776" i="1"/>
  <c r="AB767" i="1"/>
  <c r="AJ758" i="1"/>
  <c r="AJ749" i="1"/>
  <c r="AZ470" i="1"/>
  <c r="AZ461" i="1"/>
  <c r="AZ452" i="1"/>
  <c r="AZ443" i="1"/>
  <c r="AZ434" i="1"/>
  <c r="AZ425" i="1"/>
  <c r="AZ416" i="1"/>
  <c r="BB407" i="1"/>
  <c r="BB398" i="1"/>
  <c r="BB389" i="1"/>
  <c r="BB380" i="1"/>
  <c r="BB371" i="1"/>
  <c r="BB362" i="1"/>
  <c r="BB353" i="1"/>
  <c r="BB344" i="1"/>
  <c r="BB335" i="1"/>
  <c r="BB326" i="1"/>
  <c r="BB317" i="1"/>
  <c r="BB308" i="1"/>
  <c r="BB299" i="1"/>
  <c r="BB290" i="1"/>
  <c r="BD281" i="1"/>
  <c r="BF272" i="1"/>
  <c r="BF263" i="1"/>
  <c r="BL254" i="1"/>
  <c r="BL245" i="1"/>
  <c r="BL236" i="1"/>
  <c r="BL227" i="1"/>
  <c r="BT182" i="1"/>
  <c r="BT173" i="1"/>
  <c r="BT164" i="1"/>
  <c r="BT155" i="1"/>
  <c r="BT146" i="1"/>
  <c r="CB128" i="1"/>
  <c r="CD101" i="1"/>
  <c r="CF92" i="1"/>
  <c r="EF10" i="1"/>
  <c r="EF9" i="1"/>
  <c r="EF8" i="1"/>
  <c r="EF7" i="1"/>
  <c r="EF6" i="1"/>
  <c r="CL27" i="1"/>
  <c r="CL26" i="1"/>
  <c r="CL25" i="1"/>
  <c r="CL24" i="1"/>
  <c r="CL23" i="1"/>
  <c r="L794" i="1"/>
  <c r="BI13" i="6"/>
  <c r="BI4" i="6"/>
  <c r="CY3" i="4"/>
  <c r="CF74" i="1"/>
  <c r="CF83" i="1"/>
  <c r="CF110" i="1"/>
  <c r="CD119" i="1"/>
  <c r="BX137" i="1"/>
  <c r="BL191" i="1"/>
  <c r="BL200" i="1"/>
  <c r="BL209" i="1"/>
  <c r="BL218" i="1"/>
  <c r="AV479" i="1"/>
  <c r="AV488" i="1"/>
  <c r="AV497" i="1"/>
  <c r="AV506" i="1"/>
  <c r="AV515" i="1"/>
  <c r="AV524" i="1"/>
  <c r="AV533" i="1"/>
  <c r="AV542" i="1"/>
  <c r="AV551" i="1"/>
  <c r="AV560" i="1"/>
  <c r="AV569" i="1"/>
  <c r="AV578" i="1"/>
  <c r="AV587" i="1"/>
  <c r="AV596" i="1"/>
  <c r="AV605" i="1"/>
  <c r="AV614" i="1"/>
  <c r="AV623" i="1"/>
  <c r="AV632" i="1"/>
  <c r="AV641" i="1"/>
  <c r="AV650" i="1"/>
  <c r="AV659" i="1"/>
  <c r="AV668" i="1"/>
  <c r="AV677" i="1"/>
  <c r="AV686" i="1"/>
  <c r="AV695" i="1"/>
  <c r="AJ740" i="1"/>
  <c r="R785" i="1"/>
  <c r="V776" i="1"/>
  <c r="Z767" i="1"/>
  <c r="AH758" i="1"/>
  <c r="AH749" i="1"/>
  <c r="AX470" i="1"/>
  <c r="AX461" i="1"/>
  <c r="AX452" i="1"/>
  <c r="AX443" i="1"/>
  <c r="AX434" i="1"/>
  <c r="AX425" i="1"/>
  <c r="AX416" i="1"/>
  <c r="AZ407" i="1"/>
  <c r="AZ398" i="1"/>
  <c r="AZ389" i="1"/>
  <c r="AZ380" i="1"/>
  <c r="AZ371" i="1"/>
  <c r="AZ362" i="1"/>
  <c r="AZ353" i="1"/>
  <c r="AZ344" i="1"/>
  <c r="AZ335" i="1"/>
  <c r="AZ326" i="1"/>
  <c r="AZ317" i="1"/>
  <c r="AZ308" i="1"/>
  <c r="AZ299" i="1"/>
  <c r="AZ290" i="1"/>
  <c r="BB281" i="1"/>
  <c r="BD272" i="1"/>
  <c r="BD263" i="1"/>
  <c r="BJ254" i="1"/>
  <c r="BJ245" i="1"/>
  <c r="BJ236" i="1"/>
  <c r="BJ227" i="1"/>
  <c r="BR182" i="1"/>
  <c r="BR173" i="1"/>
  <c r="BR164" i="1"/>
  <c r="BR155" i="1"/>
  <c r="BR146" i="1"/>
  <c r="BZ128" i="1"/>
  <c r="CB101" i="1"/>
  <c r="CD92" i="1"/>
  <c r="ED10" i="1"/>
  <c r="ED9" i="1"/>
  <c r="ED8" i="1"/>
  <c r="ED7" i="1"/>
  <c r="ED6" i="1"/>
  <c r="CJ27" i="1"/>
  <c r="CJ26" i="1"/>
  <c r="CJ25" i="1"/>
  <c r="CJ24" i="1"/>
  <c r="CJ23" i="1"/>
  <c r="BG13" i="6"/>
  <c r="BG4" i="6"/>
  <c r="CW3" i="4"/>
  <c r="EB10" i="1"/>
  <c r="EB9" i="1"/>
  <c r="EB8" i="1"/>
  <c r="EB7" i="1"/>
  <c r="EB6" i="1"/>
  <c r="CH27" i="1"/>
  <c r="CH26" i="1"/>
  <c r="CH25" i="1"/>
  <c r="CH24" i="1"/>
  <c r="CH23" i="1"/>
  <c r="AH740" i="1"/>
  <c r="AP731" i="1"/>
  <c r="AP722" i="1"/>
  <c r="AP713" i="1"/>
  <c r="AP704" i="1"/>
  <c r="AT695" i="1"/>
  <c r="AT686" i="1"/>
  <c r="AT677" i="1"/>
  <c r="AT668" i="1"/>
  <c r="AT659" i="1"/>
  <c r="AT650" i="1"/>
  <c r="AT641" i="1"/>
  <c r="AT632" i="1"/>
  <c r="AT623" i="1"/>
  <c r="AT614" i="1"/>
  <c r="AT605" i="1"/>
  <c r="AT596" i="1"/>
  <c r="AT587" i="1"/>
  <c r="AT578" i="1"/>
  <c r="AT569" i="1"/>
  <c r="AT560" i="1"/>
  <c r="AT551" i="1"/>
  <c r="AT542" i="1"/>
  <c r="AT533" i="1"/>
  <c r="AT524" i="1"/>
  <c r="AT515" i="1"/>
  <c r="AT506" i="1"/>
  <c r="AT497" i="1"/>
  <c r="AT488" i="1"/>
  <c r="AT479" i="1"/>
  <c r="BJ218" i="1"/>
  <c r="BJ209" i="1"/>
  <c r="BJ200" i="1"/>
  <c r="BJ191" i="1"/>
  <c r="BV137" i="1"/>
  <c r="CB119" i="1"/>
  <c r="CD110" i="1"/>
  <c r="CD83" i="1"/>
  <c r="CD74" i="1"/>
  <c r="CB92" i="1"/>
  <c r="BZ101" i="1"/>
  <c r="BX128" i="1"/>
  <c r="BP146" i="1"/>
  <c r="BP155" i="1"/>
  <c r="BP164" i="1"/>
  <c r="BP173" i="1"/>
  <c r="BP182" i="1"/>
  <c r="BH227" i="1"/>
  <c r="BH236" i="1"/>
  <c r="BH245" i="1"/>
  <c r="BH254" i="1"/>
  <c r="BB263" i="1"/>
  <c r="BB272" i="1"/>
  <c r="AZ281" i="1"/>
  <c r="AX290" i="1"/>
  <c r="AX299" i="1"/>
  <c r="AX308" i="1"/>
  <c r="AX317" i="1"/>
  <c r="AX326" i="1"/>
  <c r="AX335" i="1"/>
  <c r="AX344" i="1"/>
  <c r="AX353" i="1"/>
  <c r="AX362" i="1"/>
  <c r="AX371" i="1"/>
  <c r="AX380" i="1"/>
  <c r="AX389" i="1"/>
  <c r="AX398" i="1"/>
  <c r="AX407" i="1"/>
  <c r="AV416" i="1"/>
  <c r="AV425" i="1"/>
  <c r="AV434" i="1"/>
  <c r="AV443" i="1"/>
  <c r="AV452" i="1"/>
  <c r="AV461" i="1"/>
  <c r="AV470" i="1"/>
  <c r="AF749" i="1"/>
  <c r="AF758" i="1"/>
  <c r="X767" i="1"/>
  <c r="T776" i="1"/>
  <c r="P785" i="1"/>
  <c r="J794" i="1"/>
  <c r="CU3" i="4"/>
  <c r="BE13" i="6"/>
  <c r="BE10" i="6"/>
  <c r="BE7" i="6"/>
  <c r="BE4" i="6"/>
  <c r="H794" i="1" l="1"/>
  <c r="N785" i="1"/>
  <c r="R776" i="1"/>
  <c r="V767" i="1"/>
  <c r="AD758" i="1"/>
  <c r="AD749" i="1"/>
  <c r="AF740" i="1"/>
  <c r="AN731" i="1"/>
  <c r="AN722" i="1"/>
  <c r="AN713" i="1"/>
  <c r="AN704" i="1"/>
  <c r="AT470" i="1"/>
  <c r="AT461" i="1"/>
  <c r="AT452" i="1"/>
  <c r="AT443" i="1"/>
  <c r="AT434" i="1"/>
  <c r="AT425" i="1"/>
  <c r="AT416" i="1"/>
  <c r="AV407" i="1"/>
  <c r="AV398" i="1"/>
  <c r="AV389" i="1"/>
  <c r="AV380" i="1"/>
  <c r="AV371" i="1"/>
  <c r="AV362" i="1"/>
  <c r="AV353" i="1"/>
  <c r="AV344" i="1"/>
  <c r="AV335" i="1"/>
  <c r="AV326" i="1"/>
  <c r="AV317" i="1"/>
  <c r="AV308" i="1"/>
  <c r="AV299" i="1"/>
  <c r="AV290" i="1"/>
  <c r="AX281" i="1"/>
  <c r="AZ272" i="1"/>
  <c r="AZ263" i="1"/>
  <c r="BF254" i="1"/>
  <c r="BF245" i="1"/>
  <c r="BF236" i="1"/>
  <c r="BF227" i="1"/>
  <c r="BH218" i="1"/>
  <c r="BH209" i="1"/>
  <c r="BH200" i="1"/>
  <c r="BH191" i="1"/>
  <c r="BN182" i="1"/>
  <c r="BN173" i="1"/>
  <c r="BN164" i="1"/>
  <c r="BN155" i="1"/>
  <c r="BN146" i="1"/>
  <c r="BV128" i="1"/>
  <c r="BT137" i="1"/>
  <c r="BZ119" i="1"/>
  <c r="CB110" i="1"/>
  <c r="BX101" i="1"/>
  <c r="BZ92" i="1"/>
  <c r="BV101" i="1"/>
  <c r="BX92" i="1"/>
  <c r="CB83" i="1"/>
  <c r="CB74" i="1"/>
  <c r="CF27" i="1"/>
  <c r="CF26" i="1"/>
  <c r="CF25" i="1"/>
  <c r="CF24" i="1"/>
  <c r="CF23" i="1"/>
  <c r="DZ10" i="1"/>
  <c r="DZ9" i="1"/>
  <c r="DZ8" i="1"/>
  <c r="DZ7" i="1"/>
  <c r="DZ6" i="1"/>
  <c r="BC13" i="6"/>
  <c r="BC10" i="6"/>
  <c r="BC7" i="6"/>
  <c r="BC4" i="6"/>
  <c r="CS3" i="4"/>
  <c r="DX10" i="1"/>
  <c r="DX9" i="1"/>
  <c r="DX8" i="1"/>
  <c r="DX7" i="1"/>
  <c r="DX6" i="1"/>
  <c r="CD27" i="1"/>
  <c r="CD26" i="1"/>
  <c r="CD25" i="1"/>
  <c r="CD24" i="1"/>
  <c r="CD23" i="1"/>
  <c r="F794" i="1"/>
  <c r="L785" i="1"/>
  <c r="P776" i="1"/>
  <c r="T767" i="1"/>
  <c r="AB758" i="1"/>
  <c r="AB749" i="1"/>
  <c r="AD740" i="1"/>
  <c r="AL731" i="1"/>
  <c r="AL722" i="1"/>
  <c r="AL713" i="1"/>
  <c r="AL704" i="1"/>
  <c r="AP695" i="1"/>
  <c r="AP686" i="1"/>
  <c r="AP677" i="1"/>
  <c r="AP668" i="1"/>
  <c r="AP659" i="1"/>
  <c r="AP650" i="1"/>
  <c r="AP641" i="1"/>
  <c r="AP632" i="1"/>
  <c r="AP623" i="1"/>
  <c r="AP614" i="1"/>
  <c r="AP605" i="1"/>
  <c r="AP596" i="1"/>
  <c r="AP587" i="1"/>
  <c r="AP578" i="1"/>
  <c r="AP569" i="1"/>
  <c r="AP560" i="1"/>
  <c r="AP551" i="1"/>
  <c r="AP542" i="1"/>
  <c r="AP533" i="1"/>
  <c r="AP524" i="1"/>
  <c r="AP515" i="1"/>
  <c r="AP506" i="1"/>
  <c r="AP497" i="1"/>
  <c r="AP488" i="1"/>
  <c r="AP479" i="1"/>
  <c r="AT407" i="1"/>
  <c r="AT398" i="1"/>
  <c r="AT389" i="1"/>
  <c r="AT380" i="1"/>
  <c r="AT371" i="1"/>
  <c r="AT362" i="1"/>
  <c r="AT353" i="1"/>
  <c r="AT344" i="1"/>
  <c r="AT335" i="1"/>
  <c r="AT326" i="1"/>
  <c r="AT317" i="1"/>
  <c r="AT308" i="1"/>
  <c r="AT299" i="1"/>
  <c r="AT290" i="1"/>
  <c r="AV281" i="1"/>
  <c r="AX272" i="1"/>
  <c r="AX263" i="1"/>
  <c r="BD254" i="1"/>
  <c r="BD245" i="1"/>
  <c r="BD236" i="1"/>
  <c r="BD227" i="1"/>
  <c r="BF209" i="1"/>
  <c r="BF200" i="1"/>
  <c r="BF191" i="1"/>
  <c r="BL182" i="1"/>
  <c r="BL173" i="1"/>
  <c r="BL164" i="1"/>
  <c r="BL155" i="1"/>
  <c r="BL146" i="1"/>
  <c r="BR137" i="1"/>
  <c r="BT128" i="1"/>
  <c r="BX119" i="1"/>
  <c r="BT101" i="1"/>
  <c r="BZ110" i="1"/>
  <c r="BV92" i="1"/>
  <c r="BZ83" i="1"/>
  <c r="BZ74" i="1"/>
  <c r="CB27" i="1"/>
  <c r="BA13" i="6"/>
  <c r="BA10" i="6"/>
  <c r="BA7" i="6"/>
  <c r="BA4" i="6"/>
  <c r="CQ3" i="4"/>
  <c r="C800" i="1"/>
  <c r="D800" i="1" s="1"/>
  <c r="E800" i="1" s="1"/>
  <c r="F800" i="1" s="1"/>
  <c r="G800" i="1" s="1"/>
  <c r="H800" i="1" s="1"/>
  <c r="I800" i="1" s="1"/>
  <c r="J800" i="1" s="1"/>
  <c r="K800" i="1" s="1"/>
  <c r="L800" i="1" s="1"/>
  <c r="M800" i="1" s="1"/>
  <c r="N800" i="1" s="1"/>
  <c r="O800" i="1" s="1"/>
  <c r="P800" i="1" s="1"/>
  <c r="Q800" i="1" s="1"/>
  <c r="R800" i="1" s="1"/>
  <c r="S800" i="1" s="1"/>
  <c r="J785" i="1"/>
  <c r="N776" i="1"/>
  <c r="R767" i="1"/>
  <c r="Z758" i="1"/>
  <c r="Z749" i="1"/>
  <c r="AB740" i="1"/>
  <c r="AJ731" i="1"/>
  <c r="AJ722" i="1"/>
  <c r="AJ713" i="1"/>
  <c r="AJ704" i="1"/>
  <c r="AN695" i="1"/>
  <c r="AN686" i="1"/>
  <c r="AN677" i="1"/>
  <c r="AN668" i="1"/>
  <c r="AN659" i="1"/>
  <c r="AN650" i="1"/>
  <c r="AN641" i="1"/>
  <c r="AN632" i="1"/>
  <c r="AN623" i="1"/>
  <c r="AN614" i="1"/>
  <c r="AN605" i="1"/>
  <c r="AN596" i="1"/>
  <c r="AN587" i="1"/>
  <c r="AN578" i="1"/>
  <c r="AN569" i="1"/>
  <c r="AN560" i="1"/>
  <c r="AN551" i="1"/>
  <c r="AN542" i="1"/>
  <c r="AN533" i="1"/>
  <c r="AN524" i="1"/>
  <c r="AN515" i="1"/>
  <c r="AN506" i="1"/>
  <c r="AN497" i="1"/>
  <c r="AN488" i="1"/>
  <c r="AN479" i="1"/>
  <c r="AP470" i="1"/>
  <c r="AP461" i="1"/>
  <c r="AP452" i="1"/>
  <c r="AP443" i="1"/>
  <c r="AP434" i="1"/>
  <c r="AP425" i="1"/>
  <c r="AP416" i="1"/>
  <c r="AT281" i="1"/>
  <c r="AV272" i="1"/>
  <c r="AV263" i="1"/>
  <c r="BB254" i="1"/>
  <c r="BB245" i="1"/>
  <c r="BB236" i="1"/>
  <c r="BB227" i="1"/>
  <c r="BD209" i="1"/>
  <c r="BD200" i="1"/>
  <c r="BD191" i="1"/>
  <c r="BJ182" i="1"/>
  <c r="BJ173" i="1"/>
  <c r="BJ164" i="1"/>
  <c r="BJ155" i="1"/>
  <c r="BJ146" i="1"/>
  <c r="BP137" i="1"/>
  <c r="BR128" i="1"/>
  <c r="BV119" i="1"/>
  <c r="BR101" i="1"/>
  <c r="BX110" i="1"/>
  <c r="BT92" i="1"/>
  <c r="BX83" i="1"/>
  <c r="BX74" i="1"/>
  <c r="CB26" i="1"/>
  <c r="CB25" i="1"/>
  <c r="CB24" i="1"/>
  <c r="CB23" i="1"/>
  <c r="DV10" i="1"/>
  <c r="DV9" i="1"/>
  <c r="DV8" i="1"/>
  <c r="DV7" i="1"/>
  <c r="DV6" i="1"/>
  <c r="CO3" i="4"/>
  <c r="AY13" i="6"/>
  <c r="AY10" i="6"/>
  <c r="AY7" i="6"/>
  <c r="AY4" i="6"/>
  <c r="H785" i="1"/>
  <c r="L776" i="1"/>
  <c r="P767" i="1"/>
  <c r="X758" i="1"/>
  <c r="X749" i="1"/>
  <c r="Z740" i="1"/>
  <c r="AH731" i="1"/>
  <c r="AH722" i="1"/>
  <c r="AH713" i="1"/>
  <c r="AH704" i="1"/>
  <c r="AL695" i="1"/>
  <c r="AL686" i="1"/>
  <c r="AL677" i="1"/>
  <c r="AL668" i="1"/>
  <c r="AL659" i="1"/>
  <c r="AL650" i="1"/>
  <c r="AL641" i="1"/>
  <c r="AL632" i="1"/>
  <c r="AL623" i="1"/>
  <c r="AL614" i="1"/>
  <c r="AL605" i="1"/>
  <c r="AL596" i="1"/>
  <c r="AL587" i="1"/>
  <c r="AL578" i="1"/>
  <c r="AL569" i="1"/>
  <c r="AL560" i="1"/>
  <c r="AL551" i="1"/>
  <c r="AL542" i="1"/>
  <c r="AL533" i="1"/>
  <c r="AL524" i="1"/>
  <c r="AL515" i="1"/>
  <c r="AL506" i="1"/>
  <c r="AL497" i="1"/>
  <c r="AL488" i="1"/>
  <c r="AL479" i="1"/>
  <c r="AN470" i="1"/>
  <c r="AN461" i="1"/>
  <c r="AN452" i="1"/>
  <c r="AN443" i="1"/>
  <c r="AN434" i="1"/>
  <c r="AN425" i="1"/>
  <c r="AN416" i="1"/>
  <c r="AP407" i="1"/>
  <c r="AP398" i="1"/>
  <c r="AP389" i="1"/>
  <c r="AP380" i="1"/>
  <c r="AP371" i="1"/>
  <c r="AP362" i="1"/>
  <c r="AP353" i="1"/>
  <c r="AP344" i="1"/>
  <c r="AP335" i="1"/>
  <c r="AP326" i="1"/>
  <c r="AP317" i="1"/>
  <c r="AP308" i="1"/>
  <c r="AP299" i="1"/>
  <c r="AP290" i="1"/>
  <c r="AT272" i="1"/>
  <c r="AT263" i="1"/>
  <c r="AZ254" i="1"/>
  <c r="AZ245" i="1"/>
  <c r="AZ236" i="1"/>
  <c r="AZ227" i="1"/>
  <c r="BB218" i="1"/>
  <c r="BB209" i="1"/>
  <c r="BB200" i="1"/>
  <c r="BB191" i="1"/>
  <c r="BH182" i="1"/>
  <c r="BH173" i="1"/>
  <c r="BH164" i="1"/>
  <c r="BH155" i="1"/>
  <c r="BH146" i="1"/>
  <c r="BN137" i="1"/>
  <c r="BP128" i="1"/>
  <c r="BT119" i="1"/>
  <c r="BV110" i="1"/>
  <c r="BP101" i="1"/>
  <c r="BR92" i="1"/>
  <c r="BV83" i="1"/>
  <c r="BV74" i="1"/>
  <c r="BZ26" i="1" l="1"/>
  <c r="BZ25" i="1"/>
  <c r="BZ24" i="1"/>
  <c r="BZ23" i="1"/>
  <c r="DT10" i="1"/>
  <c r="DT9" i="1"/>
  <c r="DT8" i="1"/>
  <c r="DT7" i="1"/>
  <c r="DT6" i="1"/>
  <c r="AW13" i="6"/>
  <c r="AW10" i="6"/>
  <c r="AW7" i="6"/>
  <c r="AW4" i="6"/>
  <c r="CM3" i="4"/>
  <c r="DR10" i="1"/>
  <c r="DR9" i="1"/>
  <c r="DR8" i="1"/>
  <c r="DR7" i="1"/>
  <c r="DR6" i="1"/>
  <c r="BJ27" i="1"/>
  <c r="BH27" i="1"/>
  <c r="BL27" i="1"/>
  <c r="BX26" i="1"/>
  <c r="BX25" i="1"/>
  <c r="BX24" i="1"/>
  <c r="BX23" i="1"/>
  <c r="S692" i="1"/>
  <c r="T692" i="1" s="1"/>
  <c r="U692" i="1" s="1"/>
  <c r="V692" i="1" s="1"/>
  <c r="W692" i="1" s="1"/>
  <c r="X692" i="1" s="1"/>
  <c r="Y692" i="1" s="1"/>
  <c r="Z692" i="1" s="1"/>
  <c r="AA692" i="1" s="1"/>
  <c r="AB692" i="1" s="1"/>
  <c r="AC692" i="1" s="1"/>
  <c r="AD692" i="1" s="1"/>
  <c r="AE692" i="1" s="1"/>
  <c r="AF692" i="1" s="1"/>
  <c r="AG692" i="1" s="1"/>
  <c r="AH692" i="1" s="1"/>
  <c r="AI692" i="1" s="1"/>
  <c r="AJ692" i="1" s="1"/>
  <c r="AK692" i="1" s="1"/>
  <c r="F785" i="1"/>
  <c r="J776" i="1"/>
  <c r="N767" i="1"/>
  <c r="V758" i="1"/>
  <c r="V749" i="1"/>
  <c r="AL470" i="1"/>
  <c r="AL461" i="1"/>
  <c r="AL452" i="1"/>
  <c r="AL443" i="1"/>
  <c r="AL434" i="1"/>
  <c r="AL425" i="1"/>
  <c r="AL416" i="1"/>
  <c r="AN407" i="1"/>
  <c r="AN398" i="1"/>
  <c r="AN389" i="1"/>
  <c r="AN380" i="1"/>
  <c r="AN371" i="1"/>
  <c r="AN362" i="1"/>
  <c r="AN353" i="1"/>
  <c r="AN344" i="1"/>
  <c r="AN335" i="1"/>
  <c r="AN326" i="1"/>
  <c r="AN317" i="1"/>
  <c r="AN308" i="1"/>
  <c r="AN299" i="1"/>
  <c r="AN290" i="1"/>
  <c r="AP281" i="1"/>
  <c r="AX254" i="1"/>
  <c r="AX245" i="1"/>
  <c r="AX236" i="1"/>
  <c r="AX227" i="1"/>
  <c r="BF182" i="1"/>
  <c r="BF173" i="1"/>
  <c r="BF164" i="1"/>
  <c r="BF155" i="1"/>
  <c r="BF146" i="1"/>
  <c r="BN128" i="1"/>
  <c r="BR119" i="1"/>
  <c r="BN101" i="1"/>
  <c r="X740" i="1"/>
  <c r="AF731" i="1"/>
  <c r="AF722" i="1"/>
  <c r="AF713" i="1"/>
  <c r="AF704" i="1"/>
  <c r="AJ695" i="1"/>
  <c r="AJ686" i="1"/>
  <c r="AJ677" i="1"/>
  <c r="AJ668" i="1"/>
  <c r="AJ659" i="1"/>
  <c r="AJ650" i="1"/>
  <c r="AJ641" i="1"/>
  <c r="AJ632" i="1"/>
  <c r="AJ623" i="1"/>
  <c r="AJ614" i="1"/>
  <c r="AJ605" i="1"/>
  <c r="AJ596" i="1"/>
  <c r="AJ587" i="1"/>
  <c r="AJ578" i="1"/>
  <c r="AJ569" i="1"/>
  <c r="AJ560" i="1"/>
  <c r="AJ551" i="1"/>
  <c r="AJ542" i="1"/>
  <c r="AJ533" i="1"/>
  <c r="AJ524" i="1"/>
  <c r="AJ515" i="1"/>
  <c r="AJ506" i="1"/>
  <c r="AJ497" i="1"/>
  <c r="AJ488" i="1"/>
  <c r="AJ479" i="1"/>
  <c r="AZ218" i="1"/>
  <c r="AZ209" i="1"/>
  <c r="AZ200" i="1"/>
  <c r="AZ191" i="1"/>
  <c r="BL137" i="1"/>
  <c r="BT110" i="1"/>
  <c r="BP92" i="1"/>
  <c r="BT83" i="1"/>
  <c r="BT74" i="1"/>
  <c r="BD146" i="1"/>
  <c r="BV26" i="1"/>
  <c r="BV25" i="1"/>
  <c r="BV24" i="1"/>
  <c r="BV23" i="1"/>
  <c r="BT26" i="1"/>
  <c r="BT25" i="1"/>
  <c r="BT24" i="1"/>
  <c r="BT23" i="1"/>
  <c r="DP10" i="1"/>
  <c r="DP9" i="1"/>
  <c r="DP8" i="1"/>
  <c r="DP7" i="1"/>
  <c r="DP6" i="1"/>
  <c r="DN10" i="1"/>
  <c r="DN9" i="1"/>
  <c r="DN8" i="1"/>
  <c r="DN7" i="1"/>
  <c r="DN6" i="1"/>
  <c r="CK3" i="4"/>
  <c r="CI3" i="4"/>
  <c r="AU13" i="6"/>
  <c r="AU10" i="6"/>
  <c r="AU7" i="6"/>
  <c r="AU4" i="6"/>
  <c r="AH632" i="1" l="1"/>
  <c r="C791" i="1"/>
  <c r="D791" i="1" s="1"/>
  <c r="E791" i="1" s="1"/>
  <c r="F791" i="1" s="1"/>
  <c r="G791" i="1" s="1"/>
  <c r="H791" i="1" s="1"/>
  <c r="I791" i="1" s="1"/>
  <c r="J791" i="1" s="1"/>
  <c r="K791" i="1" s="1"/>
  <c r="L791" i="1" s="1"/>
  <c r="M791" i="1" s="1"/>
  <c r="N791" i="1" s="1"/>
  <c r="O791" i="1" s="1"/>
  <c r="P791" i="1" s="1"/>
  <c r="Q791" i="1" s="1"/>
  <c r="R791" i="1" s="1"/>
  <c r="S791" i="1" s="1"/>
  <c r="T791" i="1" s="1"/>
  <c r="U791" i="1" s="1"/>
  <c r="V791" i="1" s="1"/>
  <c r="H776" i="1"/>
  <c r="L767" i="1"/>
  <c r="T758" i="1"/>
  <c r="T749" i="1"/>
  <c r="V740" i="1"/>
  <c r="AD731" i="1"/>
  <c r="AD722" i="1"/>
  <c r="AD713" i="1"/>
  <c r="AD704" i="1"/>
  <c r="AH695" i="1"/>
  <c r="AH686" i="1"/>
  <c r="AH677" i="1"/>
  <c r="AH668" i="1"/>
  <c r="AH659" i="1"/>
  <c r="AH650" i="1"/>
  <c r="AH641" i="1"/>
  <c r="AH623" i="1"/>
  <c r="AH614" i="1"/>
  <c r="AH605" i="1"/>
  <c r="AH596" i="1"/>
  <c r="AH587" i="1"/>
  <c r="AH578" i="1"/>
  <c r="AH569" i="1"/>
  <c r="AH560" i="1"/>
  <c r="AH551" i="1"/>
  <c r="AH542" i="1"/>
  <c r="AH533" i="1"/>
  <c r="AH524" i="1"/>
  <c r="AH515" i="1"/>
  <c r="AH506" i="1"/>
  <c r="AH497" i="1"/>
  <c r="AH488" i="1"/>
  <c r="AH479" i="1"/>
  <c r="AJ470" i="1"/>
  <c r="AJ461" i="1"/>
  <c r="AJ452" i="1"/>
  <c r="AJ443" i="1"/>
  <c r="AJ434" i="1"/>
  <c r="AJ425" i="1"/>
  <c r="AJ416" i="1"/>
  <c r="AL407" i="1"/>
  <c r="AL398" i="1"/>
  <c r="AL389" i="1"/>
  <c r="AL380" i="1"/>
  <c r="AL371" i="1"/>
  <c r="AL362" i="1"/>
  <c r="AL353" i="1"/>
  <c r="AL344" i="1"/>
  <c r="AL335" i="1"/>
  <c r="AL326" i="1"/>
  <c r="AL317" i="1"/>
  <c r="AL308" i="1"/>
  <c r="AL299" i="1"/>
  <c r="AL290" i="1"/>
  <c r="AN281" i="1"/>
  <c r="AP272" i="1"/>
  <c r="AP263" i="1"/>
  <c r="AV254" i="1"/>
  <c r="AV245" i="1"/>
  <c r="AV236" i="1"/>
  <c r="AV227" i="1"/>
  <c r="AX218" i="1"/>
  <c r="AX209" i="1"/>
  <c r="AX200" i="1"/>
  <c r="AX191" i="1"/>
  <c r="BD182" i="1"/>
  <c r="BD173" i="1"/>
  <c r="BD164" i="1"/>
  <c r="BD155" i="1"/>
  <c r="BJ137" i="1"/>
  <c r="BL128" i="1"/>
  <c r="BP119" i="1"/>
  <c r="BR110" i="1"/>
  <c r="BL101" i="1"/>
  <c r="BN92" i="1"/>
  <c r="BR83" i="1"/>
  <c r="BR74" i="1"/>
  <c r="BP83" i="1"/>
  <c r="AS13" i="6"/>
  <c r="AS10" i="6"/>
  <c r="AS7" i="6"/>
  <c r="AS4" i="6"/>
  <c r="F776" i="1"/>
  <c r="J767" i="1"/>
  <c r="R758" i="1"/>
  <c r="R749" i="1"/>
  <c r="T740" i="1"/>
  <c r="AB704" i="1"/>
  <c r="AB713" i="1"/>
  <c r="AB722" i="1"/>
  <c r="AB731" i="1"/>
  <c r="AF524" i="1"/>
  <c r="AF533" i="1"/>
  <c r="AF542" i="1"/>
  <c r="AF551" i="1"/>
  <c r="AF560" i="1"/>
  <c r="AF569" i="1"/>
  <c r="AF578" i="1"/>
  <c r="AF587" i="1"/>
  <c r="AF596" i="1"/>
  <c r="AF605" i="1"/>
  <c r="AF614" i="1"/>
  <c r="AF623" i="1"/>
  <c r="AF632" i="1"/>
  <c r="AF641" i="1"/>
  <c r="AF650" i="1"/>
  <c r="AF659" i="1"/>
  <c r="AF668" i="1"/>
  <c r="AF677" i="1"/>
  <c r="AF686" i="1"/>
  <c r="AF695" i="1"/>
  <c r="AF515" i="1"/>
  <c r="AF506" i="1"/>
  <c r="AF497" i="1"/>
  <c r="AF488" i="1"/>
  <c r="AF479" i="1"/>
  <c r="AH470" i="1"/>
  <c r="AH461" i="1"/>
  <c r="AH452" i="1"/>
  <c r="AH443" i="1"/>
  <c r="AH434" i="1"/>
  <c r="AH425" i="1"/>
  <c r="AH416" i="1"/>
  <c r="AJ407" i="1"/>
  <c r="AJ398" i="1"/>
  <c r="AJ389" i="1"/>
  <c r="AJ380" i="1"/>
  <c r="AJ371" i="1"/>
  <c r="AJ362" i="1"/>
  <c r="AJ353" i="1"/>
  <c r="AJ344" i="1"/>
  <c r="AJ335" i="1"/>
  <c r="AJ326" i="1"/>
  <c r="AJ317" i="1"/>
  <c r="AJ308" i="1"/>
  <c r="AJ299" i="1"/>
  <c r="AJ290" i="1"/>
  <c r="AL281" i="1"/>
  <c r="AN272" i="1"/>
  <c r="AN263" i="1"/>
  <c r="AT254" i="1"/>
  <c r="AT245" i="1"/>
  <c r="AT236" i="1"/>
  <c r="AT227" i="1"/>
  <c r="AV218" i="1"/>
  <c r="AV209" i="1"/>
  <c r="AV200" i="1"/>
  <c r="AV191" i="1"/>
  <c r="BB182" i="1"/>
  <c r="BB173" i="1"/>
  <c r="BB164" i="1"/>
  <c r="BB155" i="1"/>
  <c r="BB146" i="1"/>
  <c r="BH137" i="1"/>
  <c r="BJ128" i="1"/>
  <c r="BN119" i="1"/>
  <c r="BP110" i="1"/>
  <c r="BJ101" i="1"/>
  <c r="BL92" i="1"/>
  <c r="BP74" i="1"/>
  <c r="CG3" i="4"/>
  <c r="AQ4" i="6"/>
  <c r="AQ7" i="6"/>
  <c r="AQ10" i="6"/>
  <c r="AQ13" i="6"/>
  <c r="C782" i="1"/>
  <c r="D782" i="1" s="1"/>
  <c r="E782" i="1" s="1"/>
  <c r="F782" i="1" s="1"/>
  <c r="G782" i="1" s="1"/>
  <c r="H782" i="1" s="1"/>
  <c r="I782" i="1" s="1"/>
  <c r="J782" i="1" s="1"/>
  <c r="K782" i="1" s="1"/>
  <c r="L782" i="1" s="1"/>
  <c r="M782" i="1" s="1"/>
  <c r="N782" i="1" s="1"/>
  <c r="O782" i="1" s="1"/>
  <c r="P782" i="1" s="1"/>
  <c r="Q782" i="1" s="1"/>
  <c r="R782" i="1" s="1"/>
  <c r="S782" i="1" s="1"/>
  <c r="T782" i="1" s="1"/>
  <c r="U782" i="1" s="1"/>
  <c r="V782" i="1" s="1"/>
  <c r="W782" i="1" s="1"/>
  <c r="X782" i="1" s="1"/>
  <c r="AH308" i="1"/>
  <c r="H767" i="1"/>
  <c r="P758" i="1"/>
  <c r="P749" i="1"/>
  <c r="R740" i="1"/>
  <c r="Z731" i="1"/>
  <c r="Z722" i="1"/>
  <c r="Z713" i="1"/>
  <c r="Z704" i="1"/>
  <c r="AD695" i="1"/>
  <c r="AD686" i="1"/>
  <c r="AD677" i="1"/>
  <c r="AD668" i="1"/>
  <c r="AD659" i="1"/>
  <c r="AD650" i="1"/>
  <c r="AD641" i="1"/>
  <c r="AD632" i="1"/>
  <c r="AD623" i="1"/>
  <c r="AD614" i="1"/>
  <c r="AD605" i="1"/>
  <c r="AD596" i="1"/>
  <c r="AD587" i="1"/>
  <c r="AD578" i="1"/>
  <c r="AD569" i="1"/>
  <c r="AD560" i="1"/>
  <c r="AD551" i="1"/>
  <c r="AD542" i="1"/>
  <c r="AD533" i="1"/>
  <c r="AD524" i="1"/>
  <c r="AD515" i="1"/>
  <c r="AD506" i="1"/>
  <c r="AD497" i="1"/>
  <c r="AD488" i="1"/>
  <c r="AD479" i="1"/>
  <c r="AF470" i="1"/>
  <c r="AF461" i="1"/>
  <c r="AF452" i="1"/>
  <c r="AF443" i="1"/>
  <c r="AF434" i="1"/>
  <c r="AF425" i="1"/>
  <c r="AF416" i="1"/>
  <c r="AH407" i="1"/>
  <c r="AH398" i="1"/>
  <c r="AH389" i="1"/>
  <c r="AH380" i="1"/>
  <c r="AH371" i="1"/>
  <c r="AH362" i="1"/>
  <c r="AH353" i="1"/>
  <c r="AH344" i="1"/>
  <c r="AH335" i="1"/>
  <c r="AH326" i="1"/>
  <c r="AH317" i="1"/>
  <c r="AH299" i="1"/>
  <c r="AH290" i="1"/>
  <c r="AJ281" i="1"/>
  <c r="AL272" i="1"/>
  <c r="AL263" i="1"/>
  <c r="AT218" i="1"/>
  <c r="AT209" i="1"/>
  <c r="AT200" i="1"/>
  <c r="AT191" i="1"/>
  <c r="AZ182" i="1"/>
  <c r="AZ173" i="1"/>
  <c r="AZ164" i="1"/>
  <c r="AZ155" i="1"/>
  <c r="AZ146" i="1"/>
  <c r="BF137" i="1"/>
  <c r="BH128" i="1"/>
  <c r="BL119" i="1"/>
  <c r="BN110" i="1"/>
  <c r="BH101" i="1"/>
  <c r="BJ92" i="1"/>
  <c r="BN83" i="1"/>
  <c r="BN74" i="1"/>
  <c r="BR26" i="1"/>
  <c r="BR25" i="1"/>
  <c r="BR24" i="1"/>
  <c r="BR23" i="1"/>
  <c r="DL10" i="1"/>
  <c r="DL9" i="1"/>
  <c r="DL8" i="1"/>
  <c r="DL7" i="1"/>
  <c r="DL6" i="1"/>
  <c r="CE3" i="4" l="1"/>
  <c r="CC3" i="4"/>
  <c r="CA3" i="4"/>
  <c r="BY3" i="4"/>
  <c r="BW3" i="4"/>
  <c r="BU3" i="4"/>
  <c r="BS3" i="4"/>
  <c r="BQ3" i="4"/>
  <c r="BO3" i="4"/>
  <c r="BM3" i="4"/>
  <c r="BK3" i="4"/>
  <c r="BI3" i="4"/>
  <c r="BG3" i="4"/>
  <c r="BE3" i="4"/>
  <c r="BC3" i="4"/>
  <c r="BA3" i="4"/>
  <c r="AY3" i="4"/>
  <c r="AW3" i="4"/>
  <c r="AU3" i="4"/>
  <c r="AS3" i="4"/>
  <c r="AQ3" i="4"/>
  <c r="AO3" i="4"/>
  <c r="AM3" i="4"/>
  <c r="AK3" i="4"/>
  <c r="AI3" i="4"/>
  <c r="AG3" i="4"/>
  <c r="AE3" i="4"/>
  <c r="AC3" i="4"/>
  <c r="AA3" i="4"/>
  <c r="Y3" i="4"/>
  <c r="W3" i="4"/>
  <c r="U3" i="4"/>
  <c r="S3" i="4"/>
  <c r="Q3" i="4"/>
  <c r="O3" i="4"/>
  <c r="M3" i="4"/>
  <c r="K3" i="4"/>
  <c r="I3" i="4"/>
  <c r="G3" i="4"/>
  <c r="E3" i="4"/>
  <c r="AO13" i="6"/>
  <c r="AM13" i="6"/>
  <c r="AO10" i="6"/>
  <c r="AM10" i="6"/>
  <c r="AK10" i="6"/>
  <c r="AI10" i="6"/>
  <c r="AG10" i="6"/>
  <c r="AE10" i="6"/>
  <c r="AC10" i="6"/>
  <c r="AA10" i="6"/>
  <c r="Y10" i="6"/>
  <c r="W10" i="6"/>
  <c r="U10" i="6"/>
  <c r="S10" i="6"/>
  <c r="Q10" i="6"/>
  <c r="O10" i="6"/>
  <c r="M10" i="6"/>
  <c r="K10" i="6"/>
  <c r="I10" i="6"/>
  <c r="G10" i="6"/>
  <c r="E10" i="6"/>
  <c r="AO7" i="6"/>
  <c r="AM7" i="6"/>
  <c r="AK7" i="6"/>
  <c r="AI7" i="6"/>
  <c r="AG7" i="6"/>
  <c r="AE7" i="6"/>
  <c r="AC7" i="6"/>
  <c r="AA7" i="6"/>
  <c r="Y7" i="6"/>
  <c r="W7" i="6"/>
  <c r="U7" i="6"/>
  <c r="S7" i="6"/>
  <c r="Q7" i="6"/>
  <c r="O7" i="6"/>
  <c r="M7" i="6"/>
  <c r="K7" i="6"/>
  <c r="I7" i="6"/>
  <c r="G7" i="6"/>
  <c r="E7" i="6"/>
  <c r="AO4" i="6"/>
  <c r="AM4" i="6"/>
  <c r="AK4" i="6"/>
  <c r="AI4" i="6"/>
  <c r="AG4" i="6"/>
  <c r="AE4" i="6"/>
  <c r="AC4" i="6"/>
  <c r="AA4" i="6"/>
  <c r="Y4" i="6"/>
  <c r="W4" i="6"/>
  <c r="U4" i="6"/>
  <c r="S4" i="6"/>
  <c r="Q4" i="6"/>
  <c r="O4" i="6"/>
  <c r="M4" i="6"/>
  <c r="K4" i="6"/>
  <c r="I4" i="6"/>
  <c r="G4" i="6"/>
  <c r="E4" i="6"/>
  <c r="D773" i="1" l="1"/>
  <c r="E773" i="1" s="1"/>
  <c r="F773" i="1" s="1"/>
  <c r="G773" i="1" s="1"/>
  <c r="H773" i="1" s="1"/>
  <c r="I773" i="1" s="1"/>
  <c r="J773" i="1" s="1"/>
  <c r="K773" i="1" s="1"/>
  <c r="L773" i="1" s="1"/>
  <c r="M773" i="1" s="1"/>
  <c r="N773" i="1" s="1"/>
  <c r="O773" i="1" s="1"/>
  <c r="P773" i="1" s="1"/>
  <c r="Q773" i="1" s="1"/>
  <c r="R773" i="1" s="1"/>
  <c r="S773" i="1" s="1"/>
  <c r="T773" i="1" s="1"/>
  <c r="U773" i="1" s="1"/>
  <c r="V773" i="1" s="1"/>
  <c r="W773" i="1" s="1"/>
  <c r="X773" i="1" s="1"/>
  <c r="Y773" i="1" s="1"/>
  <c r="Z773" i="1" s="1"/>
  <c r="AA773" i="1" s="1"/>
  <c r="F767" i="1"/>
  <c r="D764" i="1"/>
  <c r="E764" i="1" s="1"/>
  <c r="F764" i="1" s="1"/>
  <c r="G764" i="1" s="1"/>
  <c r="H764" i="1" s="1"/>
  <c r="I764" i="1" s="1"/>
  <c r="J764" i="1" s="1"/>
  <c r="K764" i="1" s="1"/>
  <c r="L764" i="1" s="1"/>
  <c r="M764" i="1" s="1"/>
  <c r="N764" i="1" s="1"/>
  <c r="O764" i="1" s="1"/>
  <c r="P764" i="1" s="1"/>
  <c r="Q764" i="1" s="1"/>
  <c r="R764" i="1" s="1"/>
  <c r="S764" i="1" s="1"/>
  <c r="N758" i="1"/>
  <c r="L758" i="1"/>
  <c r="J758" i="1"/>
  <c r="H758" i="1"/>
  <c r="F758" i="1"/>
  <c r="D755" i="1"/>
  <c r="E755" i="1" s="1"/>
  <c r="F755" i="1" s="1"/>
  <c r="G755" i="1" s="1"/>
  <c r="H755" i="1" s="1"/>
  <c r="I755" i="1" s="1"/>
  <c r="J755" i="1" s="1"/>
  <c r="K755" i="1" s="1"/>
  <c r="L755" i="1" s="1"/>
  <c r="M755" i="1" s="1"/>
  <c r="N755" i="1" s="1"/>
  <c r="O755" i="1" s="1"/>
  <c r="P755" i="1" s="1"/>
  <c r="Q755" i="1" s="1"/>
  <c r="R755" i="1" s="1"/>
  <c r="S755" i="1" s="1"/>
  <c r="N749" i="1"/>
  <c r="L749" i="1"/>
  <c r="J749" i="1"/>
  <c r="H749" i="1"/>
  <c r="F749" i="1"/>
  <c r="D746" i="1"/>
  <c r="E746" i="1" s="1"/>
  <c r="F746" i="1" s="1"/>
  <c r="G746" i="1" s="1"/>
  <c r="H746" i="1" s="1"/>
  <c r="I746" i="1" s="1"/>
  <c r="J746" i="1" s="1"/>
  <c r="K746" i="1" s="1"/>
  <c r="L746" i="1" s="1"/>
  <c r="M746" i="1" s="1"/>
  <c r="N746" i="1" s="1"/>
  <c r="O746" i="1" s="1"/>
  <c r="P746" i="1" s="1"/>
  <c r="Q746" i="1" s="1"/>
  <c r="R746" i="1" s="1"/>
  <c r="S746" i="1" s="1"/>
  <c r="T746" i="1" s="1"/>
  <c r="U746" i="1" s="1"/>
  <c r="V746" i="1" s="1"/>
  <c r="W746" i="1" s="1"/>
  <c r="X746" i="1" s="1"/>
  <c r="Y746" i="1" s="1"/>
  <c r="Z746" i="1" s="1"/>
  <c r="AA746" i="1" s="1"/>
  <c r="AB746" i="1" s="1"/>
  <c r="AC746" i="1" s="1"/>
  <c r="AD746" i="1" s="1"/>
  <c r="AE746" i="1" s="1"/>
  <c r="P740" i="1"/>
  <c r="N740" i="1"/>
  <c r="L740" i="1"/>
  <c r="J740" i="1"/>
  <c r="H740" i="1"/>
  <c r="F740" i="1"/>
  <c r="X731" i="1"/>
  <c r="V731" i="1"/>
  <c r="T731" i="1"/>
  <c r="R731" i="1"/>
  <c r="P731" i="1"/>
  <c r="N731" i="1"/>
  <c r="L731" i="1"/>
  <c r="J731" i="1"/>
  <c r="H731" i="1"/>
  <c r="F731" i="1"/>
  <c r="X722" i="1"/>
  <c r="V722" i="1"/>
  <c r="T722" i="1"/>
  <c r="R722" i="1"/>
  <c r="P722" i="1"/>
  <c r="N722" i="1"/>
  <c r="L722" i="1"/>
  <c r="J722" i="1"/>
  <c r="H722" i="1"/>
  <c r="F722" i="1"/>
  <c r="X713" i="1"/>
  <c r="V713" i="1"/>
  <c r="T713" i="1"/>
  <c r="R713" i="1"/>
  <c r="P713" i="1"/>
  <c r="N713" i="1"/>
  <c r="L713" i="1"/>
  <c r="J713" i="1"/>
  <c r="H713" i="1"/>
  <c r="F713" i="1"/>
  <c r="F710" i="1"/>
  <c r="G710" i="1" s="1"/>
  <c r="H710" i="1" s="1"/>
  <c r="I710" i="1" s="1"/>
  <c r="J710" i="1" s="1"/>
  <c r="K710" i="1" s="1"/>
  <c r="L710" i="1" s="1"/>
  <c r="M710" i="1" s="1"/>
  <c r="N710" i="1" s="1"/>
  <c r="O710" i="1" s="1"/>
  <c r="P710" i="1" s="1"/>
  <c r="Q710" i="1" s="1"/>
  <c r="R710" i="1" s="1"/>
  <c r="S710" i="1" s="1"/>
  <c r="T710" i="1" s="1"/>
  <c r="U710" i="1" s="1"/>
  <c r="V710" i="1" s="1"/>
  <c r="W710" i="1" s="1"/>
  <c r="X710" i="1" s="1"/>
  <c r="Y710" i="1" s="1"/>
  <c r="Z710" i="1" s="1"/>
  <c r="AA710" i="1" s="1"/>
  <c r="AB710" i="1" s="1"/>
  <c r="AC710" i="1" s="1"/>
  <c r="AD710" i="1" s="1"/>
  <c r="AE710" i="1" s="1"/>
  <c r="AF710" i="1" s="1"/>
  <c r="AG710" i="1" s="1"/>
  <c r="AH710" i="1" s="1"/>
  <c r="AI710" i="1" s="1"/>
  <c r="X704" i="1"/>
  <c r="V704" i="1"/>
  <c r="T704" i="1"/>
  <c r="R704" i="1"/>
  <c r="P704" i="1"/>
  <c r="N704" i="1"/>
  <c r="L704" i="1"/>
  <c r="J704" i="1"/>
  <c r="H704" i="1"/>
  <c r="F704" i="1"/>
  <c r="D701" i="1"/>
  <c r="E701" i="1" s="1"/>
  <c r="F701" i="1" s="1"/>
  <c r="G701" i="1" s="1"/>
  <c r="H701" i="1" s="1"/>
  <c r="I701" i="1" s="1"/>
  <c r="J701" i="1" s="1"/>
  <c r="K701" i="1" s="1"/>
  <c r="L701" i="1" s="1"/>
  <c r="M701" i="1" s="1"/>
  <c r="N701" i="1" s="1"/>
  <c r="O701" i="1" s="1"/>
  <c r="P701" i="1" s="1"/>
  <c r="Q701" i="1" s="1"/>
  <c r="R701" i="1" s="1"/>
  <c r="S701" i="1" s="1"/>
  <c r="T701" i="1" s="1"/>
  <c r="U701" i="1" s="1"/>
  <c r="V701" i="1" s="1"/>
  <c r="W701" i="1" s="1"/>
  <c r="X701" i="1" s="1"/>
  <c r="Y701" i="1" s="1"/>
  <c r="Z701" i="1" s="1"/>
  <c r="AA701" i="1" s="1"/>
  <c r="AB701" i="1" s="1"/>
  <c r="AC701" i="1" s="1"/>
  <c r="AD701" i="1" s="1"/>
  <c r="AE701" i="1" s="1"/>
  <c r="AF701" i="1" s="1"/>
  <c r="AG701" i="1" s="1"/>
  <c r="AH701" i="1" s="1"/>
  <c r="AI701" i="1" s="1"/>
  <c r="AJ701" i="1" s="1"/>
  <c r="AK701" i="1" s="1"/>
  <c r="AB695" i="1"/>
  <c r="Z695" i="1"/>
  <c r="X695" i="1"/>
  <c r="V695" i="1"/>
  <c r="T695" i="1"/>
  <c r="R695" i="1"/>
  <c r="P695" i="1"/>
  <c r="N695" i="1"/>
  <c r="L695" i="1"/>
  <c r="J695" i="1"/>
  <c r="H695" i="1"/>
  <c r="F695" i="1"/>
  <c r="D692" i="1"/>
  <c r="E692" i="1" s="1"/>
  <c r="F692" i="1" s="1"/>
  <c r="G692" i="1" s="1"/>
  <c r="H692" i="1" s="1"/>
  <c r="I692" i="1" s="1"/>
  <c r="J692" i="1" s="1"/>
  <c r="K692" i="1" s="1"/>
  <c r="L692" i="1" s="1"/>
  <c r="M692" i="1" s="1"/>
  <c r="N692" i="1" s="1"/>
  <c r="O692" i="1" s="1"/>
  <c r="AB686" i="1"/>
  <c r="Z686" i="1"/>
  <c r="X686" i="1"/>
  <c r="V686" i="1"/>
  <c r="T686" i="1"/>
  <c r="R686" i="1"/>
  <c r="P686" i="1"/>
  <c r="N686" i="1"/>
  <c r="L686" i="1"/>
  <c r="J686" i="1"/>
  <c r="H686" i="1"/>
  <c r="F686" i="1"/>
  <c r="D683" i="1"/>
  <c r="E683" i="1" s="1"/>
  <c r="F683" i="1" s="1"/>
  <c r="G683" i="1" s="1"/>
  <c r="H683" i="1" s="1"/>
  <c r="I683" i="1" s="1"/>
  <c r="J683" i="1" s="1"/>
  <c r="K683" i="1" s="1"/>
  <c r="L683" i="1" s="1"/>
  <c r="M683" i="1" s="1"/>
  <c r="N683" i="1" s="1"/>
  <c r="O683" i="1" s="1"/>
  <c r="P683" i="1" s="1"/>
  <c r="Q683" i="1" s="1"/>
  <c r="R683" i="1" s="1"/>
  <c r="S683" i="1" s="1"/>
  <c r="T683" i="1" s="1"/>
  <c r="U683" i="1" s="1"/>
  <c r="V683" i="1" s="1"/>
  <c r="W683" i="1" s="1"/>
  <c r="X683" i="1" s="1"/>
  <c r="Y683" i="1" s="1"/>
  <c r="Z683" i="1" s="1"/>
  <c r="AA683" i="1" s="1"/>
  <c r="AB683" i="1" s="1"/>
  <c r="AC683" i="1" s="1"/>
  <c r="AD683" i="1" s="1"/>
  <c r="AE683" i="1" s="1"/>
  <c r="AF683" i="1" s="1"/>
  <c r="AG683" i="1" s="1"/>
  <c r="AH683" i="1" s="1"/>
  <c r="AI683" i="1" s="1"/>
  <c r="AJ683" i="1" s="1"/>
  <c r="AK683" i="1" s="1"/>
  <c r="AB677" i="1"/>
  <c r="Z677" i="1"/>
  <c r="X677" i="1"/>
  <c r="V677" i="1"/>
  <c r="T677" i="1"/>
  <c r="R677" i="1"/>
  <c r="P677" i="1"/>
  <c r="N677" i="1"/>
  <c r="L677" i="1"/>
  <c r="J677" i="1"/>
  <c r="H677" i="1"/>
  <c r="F677" i="1"/>
  <c r="D674" i="1"/>
  <c r="E674" i="1" s="1"/>
  <c r="F674" i="1" s="1"/>
  <c r="G674" i="1" s="1"/>
  <c r="H674" i="1" s="1"/>
  <c r="I674" i="1" s="1"/>
  <c r="J674" i="1" s="1"/>
  <c r="K674" i="1" s="1"/>
  <c r="L674" i="1" s="1"/>
  <c r="M674" i="1" s="1"/>
  <c r="N674" i="1" s="1"/>
  <c r="O674" i="1" s="1"/>
  <c r="P674" i="1" s="1"/>
  <c r="Q674" i="1" s="1"/>
  <c r="R674" i="1" s="1"/>
  <c r="S674" i="1" s="1"/>
  <c r="T674" i="1" s="1"/>
  <c r="U674" i="1" s="1"/>
  <c r="V674" i="1" s="1"/>
  <c r="W674" i="1" s="1"/>
  <c r="X674" i="1" s="1"/>
  <c r="Y674" i="1" s="1"/>
  <c r="Z674" i="1" s="1"/>
  <c r="AA674" i="1" s="1"/>
  <c r="AB674" i="1" s="1"/>
  <c r="AC674" i="1" s="1"/>
  <c r="AD674" i="1" s="1"/>
  <c r="AE674" i="1" s="1"/>
  <c r="AF674" i="1" s="1"/>
  <c r="AG674" i="1" s="1"/>
  <c r="AH674" i="1" s="1"/>
  <c r="AI674" i="1" s="1"/>
  <c r="AJ674" i="1" s="1"/>
  <c r="AK674" i="1" s="1"/>
  <c r="AB668" i="1"/>
  <c r="Z668" i="1"/>
  <c r="X668" i="1"/>
  <c r="V668" i="1"/>
  <c r="T668" i="1"/>
  <c r="R668" i="1"/>
  <c r="P668" i="1"/>
  <c r="N668" i="1"/>
  <c r="L668" i="1"/>
  <c r="J668" i="1"/>
  <c r="H668" i="1"/>
  <c r="F668" i="1"/>
  <c r="D665" i="1"/>
  <c r="E665" i="1" s="1"/>
  <c r="F665" i="1" s="1"/>
  <c r="G665" i="1" s="1"/>
  <c r="H665" i="1" s="1"/>
  <c r="I665" i="1" s="1"/>
  <c r="J665" i="1" s="1"/>
  <c r="K665" i="1" s="1"/>
  <c r="L665" i="1" s="1"/>
  <c r="M665" i="1" s="1"/>
  <c r="N665" i="1" s="1"/>
  <c r="O665" i="1" s="1"/>
  <c r="P665" i="1" s="1"/>
  <c r="Q665" i="1" s="1"/>
  <c r="R665" i="1" s="1"/>
  <c r="S665" i="1" s="1"/>
  <c r="T665" i="1" s="1"/>
  <c r="U665" i="1" s="1"/>
  <c r="V665" i="1" s="1"/>
  <c r="W665" i="1" s="1"/>
  <c r="X665" i="1" s="1"/>
  <c r="Y665" i="1" s="1"/>
  <c r="Z665" i="1" s="1"/>
  <c r="AA665" i="1" s="1"/>
  <c r="AB665" i="1" s="1"/>
  <c r="AC665" i="1" s="1"/>
  <c r="AD665" i="1" s="1"/>
  <c r="AE665" i="1" s="1"/>
  <c r="AB659" i="1"/>
  <c r="Z659" i="1"/>
  <c r="X659" i="1"/>
  <c r="V659" i="1"/>
  <c r="T659" i="1"/>
  <c r="R659" i="1"/>
  <c r="P659" i="1"/>
  <c r="N659" i="1"/>
  <c r="L659" i="1"/>
  <c r="J659" i="1"/>
  <c r="H659" i="1"/>
  <c r="F659" i="1"/>
  <c r="D656" i="1"/>
  <c r="E656" i="1" s="1"/>
  <c r="F656" i="1" s="1"/>
  <c r="G656" i="1" s="1"/>
  <c r="H656" i="1" s="1"/>
  <c r="I656" i="1" s="1"/>
  <c r="J656" i="1" s="1"/>
  <c r="K656" i="1" s="1"/>
  <c r="L656" i="1" s="1"/>
  <c r="M656" i="1" s="1"/>
  <c r="N656" i="1" s="1"/>
  <c r="O656" i="1" s="1"/>
  <c r="P656" i="1" s="1"/>
  <c r="Q656" i="1" s="1"/>
  <c r="R656" i="1" s="1"/>
  <c r="S656" i="1" s="1"/>
  <c r="T656" i="1" s="1"/>
  <c r="U656" i="1" s="1"/>
  <c r="V656" i="1" s="1"/>
  <c r="W656" i="1" s="1"/>
  <c r="X656" i="1" s="1"/>
  <c r="Y656" i="1" s="1"/>
  <c r="Z656" i="1" s="1"/>
  <c r="AA656" i="1" s="1"/>
  <c r="AB656" i="1" s="1"/>
  <c r="AC656" i="1" s="1"/>
  <c r="AD656" i="1" s="1"/>
  <c r="AE656" i="1" s="1"/>
  <c r="AF656" i="1" s="1"/>
  <c r="AG656" i="1" s="1"/>
  <c r="AH656" i="1" s="1"/>
  <c r="AI656" i="1" s="1"/>
  <c r="AJ656" i="1" s="1"/>
  <c r="AK656" i="1" s="1"/>
  <c r="AB650" i="1"/>
  <c r="Z650" i="1"/>
  <c r="X650" i="1"/>
  <c r="V650" i="1"/>
  <c r="T650" i="1"/>
  <c r="R650" i="1"/>
  <c r="P650" i="1"/>
  <c r="N650" i="1"/>
  <c r="L650" i="1"/>
  <c r="J650" i="1"/>
  <c r="H650" i="1"/>
  <c r="F650" i="1"/>
  <c r="D647" i="1"/>
  <c r="E647" i="1" s="1"/>
  <c r="F647" i="1" s="1"/>
  <c r="G647" i="1" s="1"/>
  <c r="H647" i="1" s="1"/>
  <c r="I647" i="1" s="1"/>
  <c r="J647" i="1" s="1"/>
  <c r="K647" i="1" s="1"/>
  <c r="L647" i="1" s="1"/>
  <c r="M647" i="1" s="1"/>
  <c r="N647" i="1" s="1"/>
  <c r="O647" i="1" s="1"/>
  <c r="P647" i="1" s="1"/>
  <c r="Q647" i="1" s="1"/>
  <c r="R647" i="1" s="1"/>
  <c r="S647" i="1" s="1"/>
  <c r="T647" i="1" s="1"/>
  <c r="U647" i="1" s="1"/>
  <c r="V647" i="1" s="1"/>
  <c r="W647" i="1" s="1"/>
  <c r="X647" i="1" s="1"/>
  <c r="Y647" i="1" s="1"/>
  <c r="Z647" i="1" s="1"/>
  <c r="AA647" i="1" s="1"/>
  <c r="AB647" i="1" s="1"/>
  <c r="AC647" i="1" s="1"/>
  <c r="AD647" i="1" s="1"/>
  <c r="AE647" i="1" s="1"/>
  <c r="AF647" i="1" s="1"/>
  <c r="AG647" i="1" s="1"/>
  <c r="AH647" i="1" s="1"/>
  <c r="AI647" i="1" s="1"/>
  <c r="AJ647" i="1" s="1"/>
  <c r="AK647" i="1" s="1"/>
  <c r="AB641" i="1"/>
  <c r="Z641" i="1"/>
  <c r="X641" i="1"/>
  <c r="V641" i="1"/>
  <c r="T641" i="1"/>
  <c r="R641" i="1"/>
  <c r="P641" i="1"/>
  <c r="N641" i="1"/>
  <c r="L641" i="1"/>
  <c r="J641" i="1"/>
  <c r="H641" i="1"/>
  <c r="F641" i="1"/>
  <c r="D638" i="1"/>
  <c r="E638" i="1" s="1"/>
  <c r="F638" i="1" s="1"/>
  <c r="G638" i="1" s="1"/>
  <c r="H638" i="1" s="1"/>
  <c r="I638" i="1" s="1"/>
  <c r="J638" i="1" s="1"/>
  <c r="K638" i="1" s="1"/>
  <c r="L638" i="1" s="1"/>
  <c r="M638" i="1" s="1"/>
  <c r="N638" i="1" s="1"/>
  <c r="O638" i="1" s="1"/>
  <c r="P638" i="1" s="1"/>
  <c r="Q638" i="1" s="1"/>
  <c r="R638" i="1" s="1"/>
  <c r="S638" i="1" s="1"/>
  <c r="T638" i="1" s="1"/>
  <c r="U638" i="1" s="1"/>
  <c r="V638" i="1" s="1"/>
  <c r="W638" i="1" s="1"/>
  <c r="X638" i="1" s="1"/>
  <c r="Y638" i="1" s="1"/>
  <c r="Z638" i="1" s="1"/>
  <c r="AA638" i="1" s="1"/>
  <c r="AB638" i="1" s="1"/>
  <c r="AC638" i="1" s="1"/>
  <c r="AD638" i="1" s="1"/>
  <c r="AE638" i="1" s="1"/>
  <c r="AF638" i="1" s="1"/>
  <c r="AG638" i="1" s="1"/>
  <c r="AH638" i="1" s="1"/>
  <c r="AI638" i="1" s="1"/>
  <c r="AJ638" i="1" s="1"/>
  <c r="AB632" i="1"/>
  <c r="Z632" i="1"/>
  <c r="X632" i="1"/>
  <c r="V632" i="1"/>
  <c r="T632" i="1"/>
  <c r="R632" i="1"/>
  <c r="P632" i="1"/>
  <c r="N632" i="1"/>
  <c r="L632" i="1"/>
  <c r="J632" i="1"/>
  <c r="H632" i="1"/>
  <c r="F632" i="1"/>
  <c r="D629" i="1"/>
  <c r="E629" i="1" s="1"/>
  <c r="F629" i="1" s="1"/>
  <c r="G629" i="1" s="1"/>
  <c r="H629" i="1" s="1"/>
  <c r="I629" i="1" s="1"/>
  <c r="J629" i="1" s="1"/>
  <c r="K629" i="1" s="1"/>
  <c r="L629" i="1" s="1"/>
  <c r="M629" i="1" s="1"/>
  <c r="N629" i="1" s="1"/>
  <c r="O629" i="1" s="1"/>
  <c r="P629" i="1" s="1"/>
  <c r="Q629" i="1" s="1"/>
  <c r="R629" i="1" s="1"/>
  <c r="S629" i="1" s="1"/>
  <c r="T629" i="1" s="1"/>
  <c r="U629" i="1" s="1"/>
  <c r="V629" i="1" s="1"/>
  <c r="W629" i="1" s="1"/>
  <c r="X629" i="1" s="1"/>
  <c r="Y629" i="1" s="1"/>
  <c r="Z629" i="1" s="1"/>
  <c r="AA629" i="1" s="1"/>
  <c r="AB629" i="1" s="1"/>
  <c r="AC629" i="1" s="1"/>
  <c r="AD629" i="1" s="1"/>
  <c r="AE629" i="1" s="1"/>
  <c r="AF629" i="1" s="1"/>
  <c r="AG629" i="1" s="1"/>
  <c r="AH629" i="1" s="1"/>
  <c r="AI629" i="1" s="1"/>
  <c r="AJ629" i="1" s="1"/>
  <c r="AK629" i="1" s="1"/>
  <c r="AB623" i="1"/>
  <c r="Z623" i="1"/>
  <c r="X623" i="1"/>
  <c r="V623" i="1"/>
  <c r="T623" i="1"/>
  <c r="R623" i="1"/>
  <c r="P623" i="1"/>
  <c r="N623" i="1"/>
  <c r="L623" i="1"/>
  <c r="J623" i="1"/>
  <c r="H623" i="1"/>
  <c r="F623" i="1"/>
  <c r="D620" i="1"/>
  <c r="E620" i="1" s="1"/>
  <c r="F620" i="1" s="1"/>
  <c r="G620" i="1" s="1"/>
  <c r="H620" i="1" s="1"/>
  <c r="I620" i="1" s="1"/>
  <c r="J620" i="1" s="1"/>
  <c r="K620" i="1" s="1"/>
  <c r="L620" i="1" s="1"/>
  <c r="M620" i="1" s="1"/>
  <c r="N620" i="1" s="1"/>
  <c r="O620" i="1" s="1"/>
  <c r="P620" i="1" s="1"/>
  <c r="Q620" i="1" s="1"/>
  <c r="R620" i="1" s="1"/>
  <c r="S620" i="1" s="1"/>
  <c r="T620" i="1" s="1"/>
  <c r="U620" i="1" s="1"/>
  <c r="V620" i="1" s="1"/>
  <c r="W620" i="1" s="1"/>
  <c r="X620" i="1" s="1"/>
  <c r="Y620" i="1" s="1"/>
  <c r="Z620" i="1" s="1"/>
  <c r="AA620" i="1" s="1"/>
  <c r="AB620" i="1" s="1"/>
  <c r="AC620" i="1" s="1"/>
  <c r="AD620" i="1" s="1"/>
  <c r="AE620" i="1" s="1"/>
  <c r="AF620" i="1" s="1"/>
  <c r="AG620" i="1" s="1"/>
  <c r="AH620" i="1" s="1"/>
  <c r="AI620" i="1" s="1"/>
  <c r="AJ620" i="1" s="1"/>
  <c r="AK620" i="1" s="1"/>
  <c r="AL620" i="1" s="1"/>
  <c r="AB614" i="1"/>
  <c r="Z614" i="1"/>
  <c r="X614" i="1"/>
  <c r="V614" i="1"/>
  <c r="T614" i="1"/>
  <c r="R614" i="1"/>
  <c r="P614" i="1"/>
  <c r="N614" i="1"/>
  <c r="L614" i="1"/>
  <c r="J614" i="1"/>
  <c r="H614" i="1"/>
  <c r="F614" i="1"/>
  <c r="D611" i="1"/>
  <c r="E611" i="1" s="1"/>
  <c r="F611" i="1" s="1"/>
  <c r="G611" i="1" s="1"/>
  <c r="H611" i="1" s="1"/>
  <c r="I611" i="1" s="1"/>
  <c r="J611" i="1" s="1"/>
  <c r="K611" i="1" s="1"/>
  <c r="L611" i="1" s="1"/>
  <c r="M611" i="1" s="1"/>
  <c r="N611" i="1" s="1"/>
  <c r="O611" i="1" s="1"/>
  <c r="P611" i="1" s="1"/>
  <c r="Q611" i="1" s="1"/>
  <c r="R611" i="1" s="1"/>
  <c r="S611" i="1" s="1"/>
  <c r="T611" i="1" s="1"/>
  <c r="U611" i="1" s="1"/>
  <c r="V611" i="1" s="1"/>
  <c r="W611" i="1" s="1"/>
  <c r="X611" i="1" s="1"/>
  <c r="Y611" i="1" s="1"/>
  <c r="Z611" i="1" s="1"/>
  <c r="AA611" i="1" s="1"/>
  <c r="AB611" i="1" s="1"/>
  <c r="AC611" i="1" s="1"/>
  <c r="AD611" i="1" s="1"/>
  <c r="AE611" i="1" s="1"/>
  <c r="AF611" i="1" s="1"/>
  <c r="AG611" i="1" s="1"/>
  <c r="AH611" i="1" s="1"/>
  <c r="AI611" i="1" s="1"/>
  <c r="AJ611" i="1" s="1"/>
  <c r="AK611" i="1" s="1"/>
  <c r="AB605" i="1"/>
  <c r="Z605" i="1"/>
  <c r="X605" i="1"/>
  <c r="V605" i="1"/>
  <c r="T605" i="1"/>
  <c r="R605" i="1"/>
  <c r="P605" i="1"/>
  <c r="N605" i="1"/>
  <c r="L605" i="1"/>
  <c r="J605" i="1"/>
  <c r="H605" i="1"/>
  <c r="F605" i="1"/>
  <c r="D602" i="1"/>
  <c r="E602" i="1" s="1"/>
  <c r="F602" i="1" s="1"/>
  <c r="G602" i="1" s="1"/>
  <c r="H602" i="1" s="1"/>
  <c r="I602" i="1" s="1"/>
  <c r="J602" i="1" s="1"/>
  <c r="K602" i="1" s="1"/>
  <c r="L602" i="1" s="1"/>
  <c r="M602" i="1" s="1"/>
  <c r="N602" i="1" s="1"/>
  <c r="O602" i="1" s="1"/>
  <c r="P602" i="1" s="1"/>
  <c r="Q602" i="1" s="1"/>
  <c r="R602" i="1" s="1"/>
  <c r="S602" i="1" s="1"/>
  <c r="T602" i="1" s="1"/>
  <c r="U602" i="1" s="1"/>
  <c r="V602" i="1" s="1"/>
  <c r="W602" i="1" s="1"/>
  <c r="X602" i="1" s="1"/>
  <c r="Y602" i="1" s="1"/>
  <c r="Z602" i="1" s="1"/>
  <c r="AA602" i="1" s="1"/>
  <c r="AB602" i="1" s="1"/>
  <c r="AC602" i="1" s="1"/>
  <c r="AD602" i="1" s="1"/>
  <c r="AE602" i="1" s="1"/>
  <c r="AF602" i="1" s="1"/>
  <c r="AG602" i="1" s="1"/>
  <c r="AH602" i="1" s="1"/>
  <c r="AI602" i="1" s="1"/>
  <c r="AJ602" i="1" s="1"/>
  <c r="AK602" i="1" s="1"/>
  <c r="AB596" i="1"/>
  <c r="Z596" i="1"/>
  <c r="X596" i="1"/>
  <c r="V596" i="1"/>
  <c r="T596" i="1"/>
  <c r="R596" i="1"/>
  <c r="P596" i="1"/>
  <c r="N596" i="1"/>
  <c r="L596" i="1"/>
  <c r="J596" i="1"/>
  <c r="H596" i="1"/>
  <c r="F596" i="1"/>
  <c r="D593" i="1"/>
  <c r="E593" i="1" s="1"/>
  <c r="F593" i="1" s="1"/>
  <c r="G593" i="1" s="1"/>
  <c r="H593" i="1" s="1"/>
  <c r="I593" i="1" s="1"/>
  <c r="J593" i="1" s="1"/>
  <c r="K593" i="1" s="1"/>
  <c r="L593" i="1" s="1"/>
  <c r="M593" i="1" s="1"/>
  <c r="N593" i="1" s="1"/>
  <c r="O593" i="1" s="1"/>
  <c r="P593" i="1" s="1"/>
  <c r="Q593" i="1" s="1"/>
  <c r="R593" i="1" s="1"/>
  <c r="S593" i="1" s="1"/>
  <c r="T593" i="1" s="1"/>
  <c r="U593" i="1" s="1"/>
  <c r="V593" i="1" s="1"/>
  <c r="W593" i="1" s="1"/>
  <c r="X593" i="1" s="1"/>
  <c r="Y593" i="1" s="1"/>
  <c r="Z593" i="1" s="1"/>
  <c r="AA593" i="1" s="1"/>
  <c r="AB593" i="1" s="1"/>
  <c r="AC593" i="1" s="1"/>
  <c r="AD593" i="1" s="1"/>
  <c r="AE593" i="1" s="1"/>
  <c r="AF593" i="1" s="1"/>
  <c r="AG593" i="1" s="1"/>
  <c r="AH593" i="1" s="1"/>
  <c r="AI593" i="1" s="1"/>
  <c r="AJ593" i="1" s="1"/>
  <c r="AK593" i="1" s="1"/>
  <c r="AB587" i="1"/>
  <c r="Z587" i="1"/>
  <c r="X587" i="1"/>
  <c r="V587" i="1"/>
  <c r="T587" i="1"/>
  <c r="R587" i="1"/>
  <c r="P587" i="1"/>
  <c r="N587" i="1"/>
  <c r="L587" i="1"/>
  <c r="J587" i="1"/>
  <c r="H587" i="1"/>
  <c r="F587" i="1"/>
  <c r="D584" i="1"/>
  <c r="E584" i="1" s="1"/>
  <c r="F584" i="1" s="1"/>
  <c r="G584" i="1" s="1"/>
  <c r="H584" i="1" s="1"/>
  <c r="I584" i="1" s="1"/>
  <c r="J584" i="1" s="1"/>
  <c r="K584" i="1" s="1"/>
  <c r="L584" i="1" s="1"/>
  <c r="M584" i="1" s="1"/>
  <c r="N584" i="1" s="1"/>
  <c r="O584" i="1" s="1"/>
  <c r="P584" i="1" s="1"/>
  <c r="Q584" i="1" s="1"/>
  <c r="R584" i="1" s="1"/>
  <c r="S584" i="1" s="1"/>
  <c r="T584" i="1" s="1"/>
  <c r="U584" i="1" s="1"/>
  <c r="V584" i="1" s="1"/>
  <c r="W584" i="1" s="1"/>
  <c r="X584" i="1" s="1"/>
  <c r="Y584" i="1" s="1"/>
  <c r="Z584" i="1" s="1"/>
  <c r="AA584" i="1" s="1"/>
  <c r="AB584" i="1" s="1"/>
  <c r="AC584" i="1" s="1"/>
  <c r="AD584" i="1" s="1"/>
  <c r="AE584" i="1" s="1"/>
  <c r="AF584" i="1" s="1"/>
  <c r="AG584" i="1" s="1"/>
  <c r="AH584" i="1" s="1"/>
  <c r="AI584" i="1" s="1"/>
  <c r="AJ584" i="1" s="1"/>
  <c r="AK584" i="1" s="1"/>
  <c r="AB578" i="1"/>
  <c r="Z578" i="1"/>
  <c r="X578" i="1"/>
  <c r="V578" i="1"/>
  <c r="T578" i="1"/>
  <c r="R578" i="1"/>
  <c r="P578" i="1"/>
  <c r="N578" i="1"/>
  <c r="L578" i="1"/>
  <c r="J578" i="1"/>
  <c r="H578" i="1"/>
  <c r="F578" i="1"/>
  <c r="D575" i="1"/>
  <c r="E575" i="1" s="1"/>
  <c r="F575" i="1" s="1"/>
  <c r="G575" i="1" s="1"/>
  <c r="H575" i="1" s="1"/>
  <c r="I575" i="1" s="1"/>
  <c r="J575" i="1" s="1"/>
  <c r="K575" i="1" s="1"/>
  <c r="L575" i="1" s="1"/>
  <c r="M575" i="1" s="1"/>
  <c r="N575" i="1" s="1"/>
  <c r="O575" i="1" s="1"/>
  <c r="P575" i="1" s="1"/>
  <c r="Q575" i="1" s="1"/>
  <c r="R575" i="1" s="1"/>
  <c r="S575" i="1" s="1"/>
  <c r="T575" i="1" s="1"/>
  <c r="U575" i="1" s="1"/>
  <c r="V575" i="1" s="1"/>
  <c r="W575" i="1" s="1"/>
  <c r="X575" i="1" s="1"/>
  <c r="Y575" i="1" s="1"/>
  <c r="Z575" i="1" s="1"/>
  <c r="AA575" i="1" s="1"/>
  <c r="AB575" i="1" s="1"/>
  <c r="AC575" i="1" s="1"/>
  <c r="AD575" i="1" s="1"/>
  <c r="AE575" i="1" s="1"/>
  <c r="AF575" i="1" s="1"/>
  <c r="AG575" i="1" s="1"/>
  <c r="AH575" i="1" s="1"/>
  <c r="AI575" i="1" s="1"/>
  <c r="AJ575" i="1" s="1"/>
  <c r="AK575" i="1" s="1"/>
  <c r="AB569" i="1"/>
  <c r="Z569" i="1"/>
  <c r="X569" i="1"/>
  <c r="V569" i="1"/>
  <c r="T569" i="1"/>
  <c r="R569" i="1"/>
  <c r="P569" i="1"/>
  <c r="N569" i="1"/>
  <c r="L569" i="1"/>
  <c r="J569" i="1"/>
  <c r="H569" i="1"/>
  <c r="F569" i="1"/>
  <c r="D566" i="1"/>
  <c r="E566" i="1" s="1"/>
  <c r="F566" i="1" s="1"/>
  <c r="G566" i="1" s="1"/>
  <c r="H566" i="1" s="1"/>
  <c r="I566" i="1" s="1"/>
  <c r="J566" i="1" s="1"/>
  <c r="K566" i="1" s="1"/>
  <c r="L566" i="1" s="1"/>
  <c r="M566" i="1" s="1"/>
  <c r="N566" i="1" s="1"/>
  <c r="O566" i="1" s="1"/>
  <c r="P566" i="1" s="1"/>
  <c r="Q566" i="1" s="1"/>
  <c r="R566" i="1" s="1"/>
  <c r="S566" i="1" s="1"/>
  <c r="T566" i="1" s="1"/>
  <c r="U566" i="1" s="1"/>
  <c r="V566" i="1" s="1"/>
  <c r="W566" i="1" s="1"/>
  <c r="X566" i="1" s="1"/>
  <c r="Y566" i="1" s="1"/>
  <c r="Z566" i="1" s="1"/>
  <c r="AA566" i="1" s="1"/>
  <c r="AB566" i="1" s="1"/>
  <c r="AC566" i="1" s="1"/>
  <c r="AD566" i="1" s="1"/>
  <c r="AE566" i="1" s="1"/>
  <c r="AF566" i="1" s="1"/>
  <c r="AG566" i="1" s="1"/>
  <c r="AH566" i="1" s="1"/>
  <c r="AI566" i="1" s="1"/>
  <c r="AJ566" i="1" s="1"/>
  <c r="AB560" i="1"/>
  <c r="Z560" i="1"/>
  <c r="X560" i="1"/>
  <c r="V560" i="1"/>
  <c r="T560" i="1"/>
  <c r="R560" i="1"/>
  <c r="P560" i="1"/>
  <c r="N560" i="1"/>
  <c r="L560" i="1"/>
  <c r="J560" i="1"/>
  <c r="H560" i="1"/>
  <c r="F560" i="1"/>
  <c r="D557" i="1"/>
  <c r="E557" i="1" s="1"/>
  <c r="F557" i="1" s="1"/>
  <c r="G557" i="1" s="1"/>
  <c r="H557" i="1" s="1"/>
  <c r="I557" i="1" s="1"/>
  <c r="J557" i="1" s="1"/>
  <c r="K557" i="1" s="1"/>
  <c r="L557" i="1" s="1"/>
  <c r="M557" i="1" s="1"/>
  <c r="N557" i="1" s="1"/>
  <c r="O557" i="1" s="1"/>
  <c r="P557" i="1" s="1"/>
  <c r="Q557" i="1" s="1"/>
  <c r="R557" i="1" s="1"/>
  <c r="S557" i="1" s="1"/>
  <c r="T557" i="1" s="1"/>
  <c r="U557" i="1" s="1"/>
  <c r="V557" i="1" s="1"/>
  <c r="W557" i="1" s="1"/>
  <c r="X557" i="1" s="1"/>
  <c r="Y557" i="1" s="1"/>
  <c r="Z557" i="1" s="1"/>
  <c r="AA557" i="1" s="1"/>
  <c r="AB557" i="1" s="1"/>
  <c r="AC557" i="1" s="1"/>
  <c r="AD557" i="1" s="1"/>
  <c r="AE557" i="1" s="1"/>
  <c r="AF557" i="1" s="1"/>
  <c r="AG557" i="1" s="1"/>
  <c r="AH557" i="1" s="1"/>
  <c r="AI557" i="1" s="1"/>
  <c r="AJ557" i="1" s="1"/>
  <c r="AK557" i="1" s="1"/>
  <c r="AB551" i="1"/>
  <c r="Z551" i="1"/>
  <c r="X551" i="1"/>
  <c r="V551" i="1"/>
  <c r="T551" i="1"/>
  <c r="R551" i="1"/>
  <c r="P551" i="1"/>
  <c r="N551" i="1"/>
  <c r="L551" i="1"/>
  <c r="J551" i="1"/>
  <c r="H551" i="1"/>
  <c r="F551" i="1"/>
  <c r="D548" i="1"/>
  <c r="E548" i="1" s="1"/>
  <c r="F548" i="1" s="1"/>
  <c r="G548" i="1" s="1"/>
  <c r="H548" i="1" s="1"/>
  <c r="I548" i="1" s="1"/>
  <c r="J548" i="1" s="1"/>
  <c r="K548" i="1" s="1"/>
  <c r="L548" i="1" s="1"/>
  <c r="M548" i="1" s="1"/>
  <c r="N548" i="1" s="1"/>
  <c r="O548" i="1" s="1"/>
  <c r="P548" i="1" s="1"/>
  <c r="Q548" i="1" s="1"/>
  <c r="R548" i="1" s="1"/>
  <c r="S548" i="1" s="1"/>
  <c r="T548" i="1" s="1"/>
  <c r="U548" i="1" s="1"/>
  <c r="V548" i="1" s="1"/>
  <c r="W548" i="1" s="1"/>
  <c r="X548" i="1" s="1"/>
  <c r="Y548" i="1" s="1"/>
  <c r="AB542" i="1"/>
  <c r="Z542" i="1"/>
  <c r="X542" i="1"/>
  <c r="V542" i="1"/>
  <c r="T542" i="1"/>
  <c r="R542" i="1"/>
  <c r="P542" i="1"/>
  <c r="N542" i="1"/>
  <c r="L542" i="1"/>
  <c r="J542" i="1"/>
  <c r="H542" i="1"/>
  <c r="F542" i="1"/>
  <c r="D539" i="1"/>
  <c r="E539" i="1" s="1"/>
  <c r="F539" i="1" s="1"/>
  <c r="G539" i="1" s="1"/>
  <c r="H539" i="1" s="1"/>
  <c r="I539" i="1" s="1"/>
  <c r="J539" i="1" s="1"/>
  <c r="K539" i="1" s="1"/>
  <c r="L539" i="1" s="1"/>
  <c r="M539" i="1" s="1"/>
  <c r="N539" i="1" s="1"/>
  <c r="O539" i="1" s="1"/>
  <c r="P539" i="1" s="1"/>
  <c r="Q539" i="1" s="1"/>
  <c r="R539" i="1" s="1"/>
  <c r="S539" i="1" s="1"/>
  <c r="T539" i="1" s="1"/>
  <c r="U539" i="1" s="1"/>
  <c r="V539" i="1" s="1"/>
  <c r="W539" i="1" s="1"/>
  <c r="X539" i="1" s="1"/>
  <c r="Y539" i="1" s="1"/>
  <c r="Z539" i="1" s="1"/>
  <c r="AA539" i="1" s="1"/>
  <c r="AB539" i="1" s="1"/>
  <c r="AC539" i="1" s="1"/>
  <c r="AD539" i="1" s="1"/>
  <c r="AE539" i="1" s="1"/>
  <c r="AF539" i="1" s="1"/>
  <c r="AG539" i="1" s="1"/>
  <c r="AH539" i="1" s="1"/>
  <c r="AI539" i="1" s="1"/>
  <c r="AJ539" i="1" s="1"/>
  <c r="AK539" i="1" s="1"/>
  <c r="AB533" i="1"/>
  <c r="Z533" i="1"/>
  <c r="X533" i="1"/>
  <c r="V533" i="1"/>
  <c r="T533" i="1"/>
  <c r="R533" i="1"/>
  <c r="P533" i="1"/>
  <c r="N533" i="1"/>
  <c r="L533" i="1"/>
  <c r="J533" i="1"/>
  <c r="H533" i="1"/>
  <c r="F533" i="1"/>
  <c r="D530" i="1"/>
  <c r="E530" i="1" s="1"/>
  <c r="F530" i="1" s="1"/>
  <c r="G530" i="1" s="1"/>
  <c r="H530" i="1" s="1"/>
  <c r="I530" i="1" s="1"/>
  <c r="J530" i="1" s="1"/>
  <c r="K530" i="1" s="1"/>
  <c r="L530" i="1" s="1"/>
  <c r="M530" i="1" s="1"/>
  <c r="N530" i="1" s="1"/>
  <c r="O530" i="1" s="1"/>
  <c r="P530" i="1" s="1"/>
  <c r="Q530" i="1" s="1"/>
  <c r="R530" i="1" s="1"/>
  <c r="S530" i="1" s="1"/>
  <c r="T530" i="1" s="1"/>
  <c r="U530" i="1" s="1"/>
  <c r="V530" i="1" s="1"/>
  <c r="W530" i="1" s="1"/>
  <c r="X530" i="1" s="1"/>
  <c r="Y530" i="1" s="1"/>
  <c r="Z530" i="1" s="1"/>
  <c r="AA530" i="1" s="1"/>
  <c r="AB530" i="1" s="1"/>
  <c r="AC530" i="1" s="1"/>
  <c r="AD530" i="1" s="1"/>
  <c r="AE530" i="1" s="1"/>
  <c r="AF530" i="1" s="1"/>
  <c r="AG530" i="1" s="1"/>
  <c r="AH530" i="1" s="1"/>
  <c r="AI530" i="1" s="1"/>
  <c r="AJ530" i="1" s="1"/>
  <c r="AK530" i="1" s="1"/>
  <c r="AB524" i="1"/>
  <c r="Z524" i="1"/>
  <c r="X524" i="1"/>
  <c r="V524" i="1"/>
  <c r="T524" i="1"/>
  <c r="R524" i="1"/>
  <c r="P524" i="1"/>
  <c r="N524" i="1"/>
  <c r="L524" i="1"/>
  <c r="J524" i="1"/>
  <c r="H524" i="1"/>
  <c r="F524" i="1"/>
  <c r="D521" i="1"/>
  <c r="E521" i="1" s="1"/>
  <c r="F521" i="1" s="1"/>
  <c r="G521" i="1" s="1"/>
  <c r="H521" i="1" s="1"/>
  <c r="I521" i="1" s="1"/>
  <c r="J521" i="1" s="1"/>
  <c r="K521" i="1" s="1"/>
  <c r="L521" i="1" s="1"/>
  <c r="M521" i="1" s="1"/>
  <c r="N521" i="1" s="1"/>
  <c r="O521" i="1" s="1"/>
  <c r="P521" i="1" s="1"/>
  <c r="Q521" i="1" s="1"/>
  <c r="R521" i="1" s="1"/>
  <c r="S521" i="1" s="1"/>
  <c r="T521" i="1" s="1"/>
  <c r="U521" i="1" s="1"/>
  <c r="V521" i="1" s="1"/>
  <c r="W521" i="1" s="1"/>
  <c r="X521" i="1" s="1"/>
  <c r="Y521" i="1" s="1"/>
  <c r="Z521" i="1" s="1"/>
  <c r="AA521" i="1" s="1"/>
  <c r="AB521" i="1" s="1"/>
  <c r="AC521" i="1" s="1"/>
  <c r="AD521" i="1" s="1"/>
  <c r="AE521" i="1" s="1"/>
  <c r="AF521" i="1" s="1"/>
  <c r="AG521" i="1" s="1"/>
  <c r="AH521" i="1" s="1"/>
  <c r="AI521" i="1" s="1"/>
  <c r="AJ521" i="1" s="1"/>
  <c r="AK521" i="1" s="1"/>
  <c r="AB515" i="1"/>
  <c r="Z515" i="1"/>
  <c r="X515" i="1"/>
  <c r="V515" i="1"/>
  <c r="T515" i="1"/>
  <c r="R515" i="1"/>
  <c r="P515" i="1"/>
  <c r="N515" i="1"/>
  <c r="L515" i="1"/>
  <c r="J515" i="1"/>
  <c r="H515" i="1"/>
  <c r="F515" i="1"/>
  <c r="D512" i="1"/>
  <c r="E512" i="1" s="1"/>
  <c r="F512" i="1" s="1"/>
  <c r="G512" i="1" s="1"/>
  <c r="H512" i="1" s="1"/>
  <c r="I512" i="1" s="1"/>
  <c r="J512" i="1" s="1"/>
  <c r="K512" i="1" s="1"/>
  <c r="L512" i="1" s="1"/>
  <c r="M512" i="1" s="1"/>
  <c r="N512" i="1" s="1"/>
  <c r="O512" i="1" s="1"/>
  <c r="P512" i="1" s="1"/>
  <c r="Q512" i="1" s="1"/>
  <c r="R512" i="1" s="1"/>
  <c r="S512" i="1" s="1"/>
  <c r="T512" i="1" s="1"/>
  <c r="U512" i="1" s="1"/>
  <c r="V512" i="1" s="1"/>
  <c r="W512" i="1" s="1"/>
  <c r="X512" i="1" s="1"/>
  <c r="Y512" i="1" s="1"/>
  <c r="Z512" i="1" s="1"/>
  <c r="AA512" i="1" s="1"/>
  <c r="AB512" i="1" s="1"/>
  <c r="AC512" i="1" s="1"/>
  <c r="AD512" i="1" s="1"/>
  <c r="AE512" i="1" s="1"/>
  <c r="AF512" i="1" s="1"/>
  <c r="AG512" i="1" s="1"/>
  <c r="AH512" i="1" s="1"/>
  <c r="AI512" i="1" s="1"/>
  <c r="AJ512" i="1" s="1"/>
  <c r="AK512" i="1" s="1"/>
  <c r="AB506" i="1"/>
  <c r="Z506" i="1"/>
  <c r="X506" i="1"/>
  <c r="V506" i="1"/>
  <c r="T506" i="1"/>
  <c r="R506" i="1"/>
  <c r="P506" i="1"/>
  <c r="N506" i="1"/>
  <c r="L506" i="1"/>
  <c r="J506" i="1"/>
  <c r="H506" i="1"/>
  <c r="F506" i="1"/>
  <c r="D503" i="1"/>
  <c r="E503" i="1" s="1"/>
  <c r="F503" i="1" s="1"/>
  <c r="G503" i="1" s="1"/>
  <c r="H503" i="1" s="1"/>
  <c r="I503" i="1" s="1"/>
  <c r="J503" i="1" s="1"/>
  <c r="K503" i="1" s="1"/>
  <c r="L503" i="1" s="1"/>
  <c r="M503" i="1" s="1"/>
  <c r="N503" i="1" s="1"/>
  <c r="O503" i="1" s="1"/>
  <c r="P503" i="1" s="1"/>
  <c r="Q503" i="1" s="1"/>
  <c r="R503" i="1" s="1"/>
  <c r="S503" i="1" s="1"/>
  <c r="T503" i="1" s="1"/>
  <c r="U503" i="1" s="1"/>
  <c r="V503" i="1" s="1"/>
  <c r="W503" i="1" s="1"/>
  <c r="X503" i="1" s="1"/>
  <c r="Y503" i="1" s="1"/>
  <c r="Z503" i="1" s="1"/>
  <c r="AA503" i="1" s="1"/>
  <c r="AB503" i="1" s="1"/>
  <c r="AC503" i="1" s="1"/>
  <c r="AD503" i="1" s="1"/>
  <c r="AE503" i="1" s="1"/>
  <c r="AF503" i="1" s="1"/>
  <c r="AG503" i="1" s="1"/>
  <c r="AH503" i="1" s="1"/>
  <c r="AI503" i="1" s="1"/>
  <c r="AJ503" i="1" s="1"/>
  <c r="AK503" i="1" s="1"/>
  <c r="AB497" i="1"/>
  <c r="Z497" i="1"/>
  <c r="X497" i="1"/>
  <c r="V497" i="1"/>
  <c r="T497" i="1"/>
  <c r="R497" i="1"/>
  <c r="P497" i="1"/>
  <c r="N497" i="1"/>
  <c r="L497" i="1"/>
  <c r="J497" i="1"/>
  <c r="H497" i="1"/>
  <c r="F497" i="1"/>
  <c r="D494" i="1"/>
  <c r="E494" i="1" s="1"/>
  <c r="F494" i="1" s="1"/>
  <c r="G494" i="1" s="1"/>
  <c r="H494" i="1" s="1"/>
  <c r="I494" i="1" s="1"/>
  <c r="J494" i="1" s="1"/>
  <c r="K494" i="1" s="1"/>
  <c r="L494" i="1" s="1"/>
  <c r="M494" i="1" s="1"/>
  <c r="N494" i="1" s="1"/>
  <c r="O494" i="1" s="1"/>
  <c r="P494" i="1" s="1"/>
  <c r="Q494" i="1" s="1"/>
  <c r="R494" i="1" s="1"/>
  <c r="S494" i="1" s="1"/>
  <c r="T494" i="1" s="1"/>
  <c r="U494" i="1" s="1"/>
  <c r="V494" i="1" s="1"/>
  <c r="W494" i="1" s="1"/>
  <c r="X494" i="1" s="1"/>
  <c r="Y494" i="1" s="1"/>
  <c r="Z494" i="1" s="1"/>
  <c r="AA494" i="1" s="1"/>
  <c r="AB494" i="1" s="1"/>
  <c r="AC494" i="1" s="1"/>
  <c r="AD494" i="1" s="1"/>
  <c r="AE494" i="1" s="1"/>
  <c r="AF494" i="1" s="1"/>
  <c r="AG494" i="1" s="1"/>
  <c r="AH494" i="1" s="1"/>
  <c r="AI494" i="1" s="1"/>
  <c r="AJ494" i="1" s="1"/>
  <c r="AK494" i="1" s="1"/>
  <c r="AB488" i="1"/>
  <c r="Z488" i="1"/>
  <c r="X488" i="1"/>
  <c r="V488" i="1"/>
  <c r="T488" i="1"/>
  <c r="R488" i="1"/>
  <c r="P488" i="1"/>
  <c r="N488" i="1"/>
  <c r="L488" i="1"/>
  <c r="J488" i="1"/>
  <c r="H488" i="1"/>
  <c r="F488" i="1"/>
  <c r="D485" i="1"/>
  <c r="E485" i="1" s="1"/>
  <c r="F485" i="1" s="1"/>
  <c r="G485" i="1" s="1"/>
  <c r="H485" i="1" s="1"/>
  <c r="I485" i="1" s="1"/>
  <c r="J485" i="1" s="1"/>
  <c r="K485" i="1" s="1"/>
  <c r="L485" i="1" s="1"/>
  <c r="M485" i="1" s="1"/>
  <c r="N485" i="1" s="1"/>
  <c r="O485" i="1" s="1"/>
  <c r="P485" i="1" s="1"/>
  <c r="Q485" i="1" s="1"/>
  <c r="R485" i="1" s="1"/>
  <c r="S485" i="1" s="1"/>
  <c r="T485" i="1" s="1"/>
  <c r="U485" i="1" s="1"/>
  <c r="V485" i="1" s="1"/>
  <c r="W485" i="1" s="1"/>
  <c r="X485" i="1" s="1"/>
  <c r="Y485" i="1" s="1"/>
  <c r="Z485" i="1" s="1"/>
  <c r="AA485" i="1" s="1"/>
  <c r="AB485" i="1" s="1"/>
  <c r="AC485" i="1" s="1"/>
  <c r="AD485" i="1" s="1"/>
  <c r="AE485" i="1" s="1"/>
  <c r="AF485" i="1" s="1"/>
  <c r="AG485" i="1" s="1"/>
  <c r="AH485" i="1" s="1"/>
  <c r="AI485" i="1" s="1"/>
  <c r="AJ485" i="1" s="1"/>
  <c r="AK485" i="1" s="1"/>
  <c r="AB479" i="1"/>
  <c r="Z479" i="1"/>
  <c r="X479" i="1"/>
  <c r="V479" i="1"/>
  <c r="T479" i="1"/>
  <c r="R479" i="1"/>
  <c r="P479" i="1"/>
  <c r="N479" i="1"/>
  <c r="L479" i="1"/>
  <c r="J479" i="1"/>
  <c r="H479" i="1"/>
  <c r="F479" i="1"/>
  <c r="D476" i="1"/>
  <c r="E476" i="1" s="1"/>
  <c r="F476" i="1" s="1"/>
  <c r="G476" i="1" s="1"/>
  <c r="H476" i="1" s="1"/>
  <c r="I476" i="1" s="1"/>
  <c r="J476" i="1" s="1"/>
  <c r="K476" i="1" s="1"/>
  <c r="L476" i="1" s="1"/>
  <c r="M476" i="1" s="1"/>
  <c r="N476" i="1" s="1"/>
  <c r="O476" i="1" s="1"/>
  <c r="P476" i="1" s="1"/>
  <c r="Q476" i="1" s="1"/>
  <c r="R476" i="1" s="1"/>
  <c r="S476" i="1" s="1"/>
  <c r="T476" i="1" s="1"/>
  <c r="U476" i="1" s="1"/>
  <c r="V476" i="1" s="1"/>
  <c r="W476" i="1" s="1"/>
  <c r="X476" i="1" s="1"/>
  <c r="Y476" i="1" s="1"/>
  <c r="Z476" i="1" s="1"/>
  <c r="AA476" i="1" s="1"/>
  <c r="AB476" i="1" s="1"/>
  <c r="AC476" i="1" s="1"/>
  <c r="AD476" i="1" s="1"/>
  <c r="AE476" i="1" s="1"/>
  <c r="AF476" i="1" s="1"/>
  <c r="AG476" i="1" s="1"/>
  <c r="AH476" i="1" s="1"/>
  <c r="AI476" i="1" s="1"/>
  <c r="AJ476" i="1" s="1"/>
  <c r="AK476" i="1" s="1"/>
  <c r="AL476" i="1" s="1"/>
  <c r="AD470" i="1"/>
  <c r="AB470" i="1"/>
  <c r="Z470" i="1"/>
  <c r="X470" i="1"/>
  <c r="V470" i="1"/>
  <c r="T470" i="1"/>
  <c r="R470" i="1"/>
  <c r="P470" i="1"/>
  <c r="N470" i="1"/>
  <c r="L470" i="1"/>
  <c r="J470" i="1"/>
  <c r="H470" i="1"/>
  <c r="F470" i="1"/>
  <c r="D467" i="1"/>
  <c r="E467" i="1" s="1"/>
  <c r="F467" i="1" s="1"/>
  <c r="G467" i="1" s="1"/>
  <c r="H467" i="1" s="1"/>
  <c r="I467" i="1" s="1"/>
  <c r="J467" i="1" s="1"/>
  <c r="K467" i="1" s="1"/>
  <c r="L467" i="1" s="1"/>
  <c r="M467" i="1" s="1"/>
  <c r="N467" i="1" s="1"/>
  <c r="O467" i="1" s="1"/>
  <c r="P467" i="1" s="1"/>
  <c r="Q467" i="1" s="1"/>
  <c r="R467" i="1" s="1"/>
  <c r="S467" i="1" s="1"/>
  <c r="T467" i="1" s="1"/>
  <c r="U467" i="1" s="1"/>
  <c r="V467" i="1" s="1"/>
  <c r="W467" i="1" s="1"/>
  <c r="X467" i="1" s="1"/>
  <c r="Y467" i="1" s="1"/>
  <c r="Z467" i="1" s="1"/>
  <c r="AA467" i="1" s="1"/>
  <c r="AB467" i="1" s="1"/>
  <c r="AC467" i="1" s="1"/>
  <c r="AD467" i="1" s="1"/>
  <c r="AE467" i="1" s="1"/>
  <c r="AF467" i="1" s="1"/>
  <c r="AG467" i="1" s="1"/>
  <c r="AH467" i="1" s="1"/>
  <c r="AI467" i="1" s="1"/>
  <c r="AJ467" i="1" s="1"/>
  <c r="AK467" i="1" s="1"/>
  <c r="AL467" i="1" s="1"/>
  <c r="AD461" i="1"/>
  <c r="AB461" i="1"/>
  <c r="Z461" i="1"/>
  <c r="X461" i="1"/>
  <c r="V461" i="1"/>
  <c r="T461" i="1"/>
  <c r="R461" i="1"/>
  <c r="P461" i="1"/>
  <c r="N461" i="1"/>
  <c r="L461" i="1"/>
  <c r="J461" i="1"/>
  <c r="H461" i="1"/>
  <c r="F461" i="1"/>
  <c r="D458" i="1"/>
  <c r="E458" i="1" s="1"/>
  <c r="F458" i="1" s="1"/>
  <c r="G458" i="1" s="1"/>
  <c r="H458" i="1" s="1"/>
  <c r="I458" i="1" s="1"/>
  <c r="J458" i="1" s="1"/>
  <c r="K458" i="1" s="1"/>
  <c r="L458" i="1" s="1"/>
  <c r="M458" i="1" s="1"/>
  <c r="N458" i="1" s="1"/>
  <c r="O458" i="1" s="1"/>
  <c r="P458" i="1" s="1"/>
  <c r="Q458" i="1" s="1"/>
  <c r="R458" i="1" s="1"/>
  <c r="S458" i="1" s="1"/>
  <c r="T458" i="1" s="1"/>
  <c r="U458" i="1" s="1"/>
  <c r="V458" i="1" s="1"/>
  <c r="W458" i="1" s="1"/>
  <c r="X458" i="1" s="1"/>
  <c r="Y458" i="1" s="1"/>
  <c r="Z458" i="1" s="1"/>
  <c r="AA458" i="1" s="1"/>
  <c r="AB458" i="1" s="1"/>
  <c r="AC458" i="1" s="1"/>
  <c r="AD458" i="1" s="1"/>
  <c r="AE458" i="1" s="1"/>
  <c r="AF458" i="1" s="1"/>
  <c r="AG458" i="1" s="1"/>
  <c r="AH458" i="1" s="1"/>
  <c r="AI458" i="1" s="1"/>
  <c r="AJ458" i="1" s="1"/>
  <c r="AK458" i="1" s="1"/>
  <c r="AL458" i="1" s="1"/>
  <c r="AD452" i="1"/>
  <c r="AB452" i="1"/>
  <c r="Z452" i="1"/>
  <c r="X452" i="1"/>
  <c r="V452" i="1"/>
  <c r="T452" i="1"/>
  <c r="R452" i="1"/>
  <c r="P452" i="1"/>
  <c r="N452" i="1"/>
  <c r="L452" i="1"/>
  <c r="J452" i="1"/>
  <c r="H452" i="1"/>
  <c r="F452" i="1"/>
  <c r="D449" i="1"/>
  <c r="E449" i="1" s="1"/>
  <c r="F449" i="1" s="1"/>
  <c r="G449" i="1" s="1"/>
  <c r="H449" i="1" s="1"/>
  <c r="I449" i="1" s="1"/>
  <c r="J449" i="1" s="1"/>
  <c r="K449" i="1" s="1"/>
  <c r="L449" i="1" s="1"/>
  <c r="M449" i="1" s="1"/>
  <c r="N449" i="1" s="1"/>
  <c r="O449" i="1" s="1"/>
  <c r="P449" i="1" s="1"/>
  <c r="Q449" i="1" s="1"/>
  <c r="R449" i="1" s="1"/>
  <c r="S449" i="1" s="1"/>
  <c r="T449" i="1" s="1"/>
  <c r="U449" i="1" s="1"/>
  <c r="V449" i="1" s="1"/>
  <c r="W449" i="1" s="1"/>
  <c r="X449" i="1" s="1"/>
  <c r="Y449" i="1" s="1"/>
  <c r="Z449" i="1" s="1"/>
  <c r="AA449" i="1" s="1"/>
  <c r="AB449" i="1" s="1"/>
  <c r="AC449" i="1" s="1"/>
  <c r="AD449" i="1" s="1"/>
  <c r="AE449" i="1" s="1"/>
  <c r="AF449" i="1" s="1"/>
  <c r="AG449" i="1" s="1"/>
  <c r="AH449" i="1" s="1"/>
  <c r="AI449" i="1" s="1"/>
  <c r="AJ449" i="1" s="1"/>
  <c r="AK449" i="1" s="1"/>
  <c r="AL449" i="1" s="1"/>
  <c r="AD443" i="1"/>
  <c r="AB443" i="1"/>
  <c r="Z443" i="1"/>
  <c r="X443" i="1"/>
  <c r="V443" i="1"/>
  <c r="T443" i="1"/>
  <c r="R443" i="1"/>
  <c r="P443" i="1"/>
  <c r="N443" i="1"/>
  <c r="L443" i="1"/>
  <c r="J443" i="1"/>
  <c r="H443" i="1"/>
  <c r="F443" i="1"/>
  <c r="D440" i="1"/>
  <c r="E440" i="1" s="1"/>
  <c r="F440" i="1" s="1"/>
  <c r="G440" i="1" s="1"/>
  <c r="H440" i="1" s="1"/>
  <c r="I440" i="1" s="1"/>
  <c r="J440" i="1" s="1"/>
  <c r="K440" i="1" s="1"/>
  <c r="L440" i="1" s="1"/>
  <c r="M440" i="1" s="1"/>
  <c r="N440" i="1" s="1"/>
  <c r="O440" i="1" s="1"/>
  <c r="P440" i="1" s="1"/>
  <c r="Q440" i="1" s="1"/>
  <c r="R440" i="1" s="1"/>
  <c r="S440" i="1" s="1"/>
  <c r="T440" i="1" s="1"/>
  <c r="U440" i="1" s="1"/>
  <c r="V440" i="1" s="1"/>
  <c r="W440" i="1" s="1"/>
  <c r="X440" i="1" s="1"/>
  <c r="Y440" i="1" s="1"/>
  <c r="Z440" i="1" s="1"/>
  <c r="AA440" i="1" s="1"/>
  <c r="AB440" i="1" s="1"/>
  <c r="AC440" i="1" s="1"/>
  <c r="AD440" i="1" s="1"/>
  <c r="AE440" i="1" s="1"/>
  <c r="AF440" i="1" s="1"/>
  <c r="AG440" i="1" s="1"/>
  <c r="AH440" i="1" s="1"/>
  <c r="AI440" i="1" s="1"/>
  <c r="AJ440" i="1" s="1"/>
  <c r="AK440" i="1" s="1"/>
  <c r="AL440" i="1" s="1"/>
  <c r="AD434" i="1"/>
  <c r="AB434" i="1"/>
  <c r="Z434" i="1"/>
  <c r="X434" i="1"/>
  <c r="V434" i="1"/>
  <c r="T434" i="1"/>
  <c r="R434" i="1"/>
  <c r="P434" i="1"/>
  <c r="N434" i="1"/>
  <c r="L434" i="1"/>
  <c r="J434" i="1"/>
  <c r="H434" i="1"/>
  <c r="F434" i="1"/>
  <c r="D431" i="1"/>
  <c r="E431" i="1" s="1"/>
  <c r="F431" i="1" s="1"/>
  <c r="G431" i="1" s="1"/>
  <c r="H431" i="1" s="1"/>
  <c r="I431" i="1" s="1"/>
  <c r="J431" i="1" s="1"/>
  <c r="K431" i="1" s="1"/>
  <c r="L431" i="1" s="1"/>
  <c r="M431" i="1" s="1"/>
  <c r="N431" i="1" s="1"/>
  <c r="O431" i="1" s="1"/>
  <c r="P431" i="1" s="1"/>
  <c r="Q431" i="1" s="1"/>
  <c r="R431" i="1" s="1"/>
  <c r="S431" i="1" s="1"/>
  <c r="T431" i="1" s="1"/>
  <c r="U431" i="1" s="1"/>
  <c r="V431" i="1" s="1"/>
  <c r="W431" i="1" s="1"/>
  <c r="X431" i="1" s="1"/>
  <c r="Y431" i="1" s="1"/>
  <c r="Z431" i="1" s="1"/>
  <c r="AA431" i="1" s="1"/>
  <c r="AD425" i="1"/>
  <c r="AB425" i="1"/>
  <c r="Z425" i="1"/>
  <c r="X425" i="1"/>
  <c r="V425" i="1"/>
  <c r="T425" i="1"/>
  <c r="R425" i="1"/>
  <c r="P425" i="1"/>
  <c r="N425" i="1"/>
  <c r="L425" i="1"/>
  <c r="J425" i="1"/>
  <c r="H425" i="1"/>
  <c r="F425" i="1"/>
  <c r="D422" i="1"/>
  <c r="E422" i="1" s="1"/>
  <c r="F422" i="1" s="1"/>
  <c r="G422" i="1" s="1"/>
  <c r="H422" i="1" s="1"/>
  <c r="I422" i="1" s="1"/>
  <c r="J422" i="1" s="1"/>
  <c r="K422" i="1" s="1"/>
  <c r="L422" i="1" s="1"/>
  <c r="M422" i="1" s="1"/>
  <c r="N422" i="1" s="1"/>
  <c r="O422" i="1" s="1"/>
  <c r="P422" i="1" s="1"/>
  <c r="Q422" i="1" s="1"/>
  <c r="R422" i="1" s="1"/>
  <c r="S422" i="1" s="1"/>
  <c r="T422" i="1" s="1"/>
  <c r="U422" i="1" s="1"/>
  <c r="V422" i="1" s="1"/>
  <c r="W422" i="1" s="1"/>
  <c r="X422" i="1" s="1"/>
  <c r="Y422" i="1" s="1"/>
  <c r="Z422" i="1" s="1"/>
  <c r="AA422" i="1" s="1"/>
  <c r="AB422" i="1" s="1"/>
  <c r="AC422" i="1" s="1"/>
  <c r="AD422" i="1" s="1"/>
  <c r="AE422" i="1" s="1"/>
  <c r="AF422" i="1" s="1"/>
  <c r="AG422" i="1" s="1"/>
  <c r="AH422" i="1" s="1"/>
  <c r="AI422" i="1" s="1"/>
  <c r="AJ422" i="1" s="1"/>
  <c r="AK422" i="1" s="1"/>
  <c r="AL422" i="1" s="1"/>
  <c r="AD416" i="1"/>
  <c r="AB416" i="1"/>
  <c r="Z416" i="1"/>
  <c r="X416" i="1"/>
  <c r="V416" i="1"/>
  <c r="T416" i="1"/>
  <c r="R416" i="1"/>
  <c r="P416" i="1"/>
  <c r="N416" i="1"/>
  <c r="L416" i="1"/>
  <c r="J416" i="1"/>
  <c r="H416" i="1"/>
  <c r="F416" i="1"/>
  <c r="D413" i="1"/>
  <c r="E413" i="1" s="1"/>
  <c r="F413" i="1" s="1"/>
  <c r="G413" i="1" s="1"/>
  <c r="H413" i="1" s="1"/>
  <c r="I413" i="1" s="1"/>
  <c r="J413" i="1" s="1"/>
  <c r="K413" i="1" s="1"/>
  <c r="L413" i="1" s="1"/>
  <c r="M413" i="1" s="1"/>
  <c r="N413" i="1" s="1"/>
  <c r="O413" i="1" s="1"/>
  <c r="P413" i="1" s="1"/>
  <c r="Q413" i="1" s="1"/>
  <c r="R413" i="1" s="1"/>
  <c r="S413" i="1" s="1"/>
  <c r="T413" i="1" s="1"/>
  <c r="U413" i="1" s="1"/>
  <c r="V413" i="1" s="1"/>
  <c r="W413" i="1" s="1"/>
  <c r="X413" i="1" s="1"/>
  <c r="Y413" i="1" s="1"/>
  <c r="Z413" i="1" s="1"/>
  <c r="AA413" i="1" s="1"/>
  <c r="AB413" i="1" s="1"/>
  <c r="AC413" i="1" s="1"/>
  <c r="AD413" i="1" s="1"/>
  <c r="AE413" i="1" s="1"/>
  <c r="AF413" i="1" s="1"/>
  <c r="AG413" i="1" s="1"/>
  <c r="AH413" i="1" s="1"/>
  <c r="AI413" i="1" s="1"/>
  <c r="AJ413" i="1" s="1"/>
  <c r="AK413" i="1" s="1"/>
  <c r="AL413" i="1" s="1"/>
  <c r="AM413" i="1" s="1"/>
  <c r="AF407" i="1"/>
  <c r="AD407" i="1"/>
  <c r="AB407" i="1"/>
  <c r="Z407" i="1"/>
  <c r="X407" i="1"/>
  <c r="V407" i="1"/>
  <c r="T407" i="1"/>
  <c r="R407" i="1"/>
  <c r="P407" i="1"/>
  <c r="N407" i="1"/>
  <c r="L407" i="1"/>
  <c r="J407" i="1"/>
  <c r="H407" i="1"/>
  <c r="F407" i="1"/>
  <c r="D404" i="1"/>
  <c r="E404" i="1" s="1"/>
  <c r="F404" i="1" s="1"/>
  <c r="G404" i="1" s="1"/>
  <c r="H404" i="1" s="1"/>
  <c r="I404" i="1" s="1"/>
  <c r="J404" i="1" s="1"/>
  <c r="K404" i="1" s="1"/>
  <c r="L404" i="1" s="1"/>
  <c r="M404" i="1" s="1"/>
  <c r="N404" i="1" s="1"/>
  <c r="O404" i="1" s="1"/>
  <c r="P404" i="1" s="1"/>
  <c r="Q404" i="1" s="1"/>
  <c r="R404" i="1" s="1"/>
  <c r="S404" i="1" s="1"/>
  <c r="T404" i="1" s="1"/>
  <c r="U404" i="1" s="1"/>
  <c r="V404" i="1" s="1"/>
  <c r="W404" i="1" s="1"/>
  <c r="X404" i="1" s="1"/>
  <c r="Y404" i="1" s="1"/>
  <c r="Z404" i="1" s="1"/>
  <c r="AA404" i="1" s="1"/>
  <c r="AB404" i="1" s="1"/>
  <c r="AC404" i="1" s="1"/>
  <c r="AD404" i="1" s="1"/>
  <c r="AE404" i="1" s="1"/>
  <c r="AF404" i="1" s="1"/>
  <c r="AG404" i="1" s="1"/>
  <c r="AH404" i="1" s="1"/>
  <c r="AI404" i="1" s="1"/>
  <c r="AJ404" i="1" s="1"/>
  <c r="AK404" i="1" s="1"/>
  <c r="AL404" i="1" s="1"/>
  <c r="AM404" i="1" s="1"/>
  <c r="AF398" i="1"/>
  <c r="AD398" i="1"/>
  <c r="AB398" i="1"/>
  <c r="Z398" i="1"/>
  <c r="X398" i="1"/>
  <c r="V398" i="1"/>
  <c r="T398" i="1"/>
  <c r="R398" i="1"/>
  <c r="P398" i="1"/>
  <c r="N398" i="1"/>
  <c r="L398" i="1"/>
  <c r="J398" i="1"/>
  <c r="H398" i="1"/>
  <c r="F398" i="1"/>
  <c r="D395" i="1"/>
  <c r="E395" i="1" s="1"/>
  <c r="F395" i="1" s="1"/>
  <c r="G395" i="1" s="1"/>
  <c r="H395" i="1" s="1"/>
  <c r="I395" i="1" s="1"/>
  <c r="J395" i="1" s="1"/>
  <c r="K395" i="1" s="1"/>
  <c r="L395" i="1" s="1"/>
  <c r="M395" i="1" s="1"/>
  <c r="N395" i="1" s="1"/>
  <c r="O395" i="1" s="1"/>
  <c r="P395" i="1" s="1"/>
  <c r="Q395" i="1" s="1"/>
  <c r="R395" i="1" s="1"/>
  <c r="S395" i="1" s="1"/>
  <c r="T395" i="1" s="1"/>
  <c r="U395" i="1" s="1"/>
  <c r="V395" i="1" s="1"/>
  <c r="W395" i="1" s="1"/>
  <c r="X395" i="1" s="1"/>
  <c r="Y395" i="1" s="1"/>
  <c r="Z395" i="1" s="1"/>
  <c r="AA395" i="1" s="1"/>
  <c r="AB395" i="1" s="1"/>
  <c r="AF389" i="1"/>
  <c r="AD389" i="1"/>
  <c r="AB389" i="1"/>
  <c r="Z389" i="1"/>
  <c r="X389" i="1"/>
  <c r="V389" i="1"/>
  <c r="T389" i="1"/>
  <c r="R389" i="1"/>
  <c r="P389" i="1"/>
  <c r="N389" i="1"/>
  <c r="L389" i="1"/>
  <c r="J389" i="1"/>
  <c r="H389" i="1"/>
  <c r="F389" i="1"/>
  <c r="D386" i="1"/>
  <c r="E386" i="1" s="1"/>
  <c r="F386" i="1" s="1"/>
  <c r="G386" i="1" s="1"/>
  <c r="H386" i="1" s="1"/>
  <c r="I386" i="1" s="1"/>
  <c r="J386" i="1" s="1"/>
  <c r="K386" i="1" s="1"/>
  <c r="L386" i="1" s="1"/>
  <c r="M386" i="1" s="1"/>
  <c r="N386" i="1" s="1"/>
  <c r="O386" i="1" s="1"/>
  <c r="P386" i="1" s="1"/>
  <c r="Q386" i="1" s="1"/>
  <c r="R386" i="1" s="1"/>
  <c r="S386" i="1" s="1"/>
  <c r="T386" i="1" s="1"/>
  <c r="U386" i="1" s="1"/>
  <c r="V386" i="1" s="1"/>
  <c r="W386" i="1" s="1"/>
  <c r="X386" i="1" s="1"/>
  <c r="Y386" i="1" s="1"/>
  <c r="Z386" i="1" s="1"/>
  <c r="AA386" i="1" s="1"/>
  <c r="AB386" i="1" s="1"/>
  <c r="AC386" i="1" s="1"/>
  <c r="AD386" i="1" s="1"/>
  <c r="AE386" i="1" s="1"/>
  <c r="AF386" i="1" s="1"/>
  <c r="AG386" i="1" s="1"/>
  <c r="AH386" i="1" s="1"/>
  <c r="AI386" i="1" s="1"/>
  <c r="AJ386" i="1" s="1"/>
  <c r="AK386" i="1" s="1"/>
  <c r="AL386" i="1" s="1"/>
  <c r="AM386" i="1" s="1"/>
  <c r="AF380" i="1"/>
  <c r="AD380" i="1"/>
  <c r="AB380" i="1"/>
  <c r="Z380" i="1"/>
  <c r="X380" i="1"/>
  <c r="V380" i="1"/>
  <c r="T380" i="1"/>
  <c r="R380" i="1"/>
  <c r="P380" i="1"/>
  <c r="N380" i="1"/>
  <c r="L380" i="1"/>
  <c r="J380" i="1"/>
  <c r="H380" i="1"/>
  <c r="F380" i="1"/>
  <c r="D377" i="1"/>
  <c r="E377" i="1" s="1"/>
  <c r="F377" i="1" s="1"/>
  <c r="G377" i="1" s="1"/>
  <c r="H377" i="1" s="1"/>
  <c r="I377" i="1" s="1"/>
  <c r="J377" i="1" s="1"/>
  <c r="K377" i="1" s="1"/>
  <c r="L377" i="1" s="1"/>
  <c r="M377" i="1" s="1"/>
  <c r="N377" i="1" s="1"/>
  <c r="O377" i="1" s="1"/>
  <c r="P377" i="1" s="1"/>
  <c r="Q377" i="1" s="1"/>
  <c r="R377" i="1" s="1"/>
  <c r="S377" i="1" s="1"/>
  <c r="T377" i="1" s="1"/>
  <c r="U377" i="1" s="1"/>
  <c r="V377" i="1" s="1"/>
  <c r="W377" i="1" s="1"/>
  <c r="X377" i="1" s="1"/>
  <c r="Y377" i="1" s="1"/>
  <c r="Z377" i="1" s="1"/>
  <c r="AA377" i="1" s="1"/>
  <c r="AB377" i="1" s="1"/>
  <c r="AF371" i="1"/>
  <c r="AD371" i="1"/>
  <c r="AB371" i="1"/>
  <c r="Z371" i="1"/>
  <c r="X371" i="1"/>
  <c r="V371" i="1"/>
  <c r="T371" i="1"/>
  <c r="R371" i="1"/>
  <c r="P371" i="1"/>
  <c r="N371" i="1"/>
  <c r="L371" i="1"/>
  <c r="J371" i="1"/>
  <c r="H371" i="1"/>
  <c r="F371" i="1"/>
  <c r="D368" i="1"/>
  <c r="E368" i="1" s="1"/>
  <c r="F368" i="1" s="1"/>
  <c r="G368" i="1" s="1"/>
  <c r="H368" i="1" s="1"/>
  <c r="I368" i="1" s="1"/>
  <c r="J368" i="1" s="1"/>
  <c r="K368" i="1" s="1"/>
  <c r="L368" i="1" s="1"/>
  <c r="M368" i="1" s="1"/>
  <c r="N368" i="1" s="1"/>
  <c r="O368" i="1" s="1"/>
  <c r="P368" i="1" s="1"/>
  <c r="Q368" i="1" s="1"/>
  <c r="R368" i="1" s="1"/>
  <c r="S368" i="1" s="1"/>
  <c r="T368" i="1" s="1"/>
  <c r="U368" i="1" s="1"/>
  <c r="V368" i="1" s="1"/>
  <c r="W368" i="1" s="1"/>
  <c r="X368" i="1" s="1"/>
  <c r="Y368" i="1" s="1"/>
  <c r="Z368" i="1" s="1"/>
  <c r="AA368" i="1" s="1"/>
  <c r="AB368" i="1" s="1"/>
  <c r="AF362" i="1"/>
  <c r="AD362" i="1"/>
  <c r="AB362" i="1"/>
  <c r="Z362" i="1"/>
  <c r="X362" i="1"/>
  <c r="V362" i="1"/>
  <c r="T362" i="1"/>
  <c r="R362" i="1"/>
  <c r="P362" i="1"/>
  <c r="N362" i="1"/>
  <c r="L362" i="1"/>
  <c r="J362" i="1"/>
  <c r="H362" i="1"/>
  <c r="F362" i="1"/>
  <c r="D359" i="1"/>
  <c r="E359" i="1" s="1"/>
  <c r="F359" i="1" s="1"/>
  <c r="G359" i="1" s="1"/>
  <c r="H359" i="1" s="1"/>
  <c r="I359" i="1" s="1"/>
  <c r="J359" i="1" s="1"/>
  <c r="K359" i="1" s="1"/>
  <c r="L359" i="1" s="1"/>
  <c r="M359" i="1" s="1"/>
  <c r="N359" i="1" s="1"/>
  <c r="O359" i="1" s="1"/>
  <c r="P359" i="1" s="1"/>
  <c r="Q359" i="1" s="1"/>
  <c r="R359" i="1" s="1"/>
  <c r="S359" i="1" s="1"/>
  <c r="T359" i="1" s="1"/>
  <c r="U359" i="1" s="1"/>
  <c r="V359" i="1" s="1"/>
  <c r="W359" i="1" s="1"/>
  <c r="X359" i="1" s="1"/>
  <c r="Y359" i="1" s="1"/>
  <c r="Z359" i="1" s="1"/>
  <c r="AA359" i="1" s="1"/>
  <c r="AB359" i="1" s="1"/>
  <c r="AC359" i="1" s="1"/>
  <c r="AD359" i="1" s="1"/>
  <c r="AE359" i="1" s="1"/>
  <c r="AF359" i="1" s="1"/>
  <c r="AG359" i="1" s="1"/>
  <c r="AH359" i="1" s="1"/>
  <c r="AI359" i="1" s="1"/>
  <c r="AJ359" i="1" s="1"/>
  <c r="AK359" i="1" s="1"/>
  <c r="AL359" i="1" s="1"/>
  <c r="AM359" i="1" s="1"/>
  <c r="AF353" i="1"/>
  <c r="AD353" i="1"/>
  <c r="AB353" i="1"/>
  <c r="Z353" i="1"/>
  <c r="X353" i="1"/>
  <c r="V353" i="1"/>
  <c r="T353" i="1"/>
  <c r="R353" i="1"/>
  <c r="P353" i="1"/>
  <c r="N353" i="1"/>
  <c r="L353" i="1"/>
  <c r="J353" i="1"/>
  <c r="H353" i="1"/>
  <c r="F353" i="1"/>
  <c r="D350" i="1"/>
  <c r="E350" i="1" s="1"/>
  <c r="F350" i="1" s="1"/>
  <c r="G350" i="1" s="1"/>
  <c r="H350" i="1" s="1"/>
  <c r="I350" i="1" s="1"/>
  <c r="J350" i="1" s="1"/>
  <c r="K350" i="1" s="1"/>
  <c r="L350" i="1" s="1"/>
  <c r="M350" i="1" s="1"/>
  <c r="N350" i="1" s="1"/>
  <c r="O350" i="1" s="1"/>
  <c r="P350" i="1" s="1"/>
  <c r="Q350" i="1" s="1"/>
  <c r="R350" i="1" s="1"/>
  <c r="S350" i="1" s="1"/>
  <c r="T350" i="1" s="1"/>
  <c r="U350" i="1" s="1"/>
  <c r="V350" i="1" s="1"/>
  <c r="W350" i="1" s="1"/>
  <c r="X350" i="1" s="1"/>
  <c r="Y350" i="1" s="1"/>
  <c r="Z350" i="1" s="1"/>
  <c r="AA350" i="1" s="1"/>
  <c r="AB350" i="1" s="1"/>
  <c r="AF344" i="1"/>
  <c r="AD344" i="1"/>
  <c r="AB344" i="1"/>
  <c r="Z344" i="1"/>
  <c r="X344" i="1"/>
  <c r="V344" i="1"/>
  <c r="T344" i="1"/>
  <c r="R344" i="1"/>
  <c r="P344" i="1"/>
  <c r="N344" i="1"/>
  <c r="L344" i="1"/>
  <c r="J344" i="1"/>
  <c r="H344" i="1"/>
  <c r="F344" i="1"/>
  <c r="D341" i="1"/>
  <c r="E341" i="1" s="1"/>
  <c r="F341" i="1" s="1"/>
  <c r="G341" i="1" s="1"/>
  <c r="H341" i="1" s="1"/>
  <c r="I341" i="1" s="1"/>
  <c r="J341" i="1" s="1"/>
  <c r="K341" i="1" s="1"/>
  <c r="L341" i="1" s="1"/>
  <c r="M341" i="1" s="1"/>
  <c r="N341" i="1" s="1"/>
  <c r="O341" i="1" s="1"/>
  <c r="P341" i="1" s="1"/>
  <c r="Q341" i="1" s="1"/>
  <c r="R341" i="1" s="1"/>
  <c r="S341" i="1" s="1"/>
  <c r="T341" i="1" s="1"/>
  <c r="U341" i="1" s="1"/>
  <c r="V341" i="1" s="1"/>
  <c r="W341" i="1" s="1"/>
  <c r="X341" i="1" s="1"/>
  <c r="Y341" i="1" s="1"/>
  <c r="Z341" i="1" s="1"/>
  <c r="AA341" i="1" s="1"/>
  <c r="AB341" i="1" s="1"/>
  <c r="AF335" i="1"/>
  <c r="AD335" i="1"/>
  <c r="AB335" i="1"/>
  <c r="Z335" i="1"/>
  <c r="X335" i="1"/>
  <c r="V335" i="1"/>
  <c r="T335" i="1"/>
  <c r="R335" i="1"/>
  <c r="P335" i="1"/>
  <c r="N335" i="1"/>
  <c r="L335" i="1"/>
  <c r="J335" i="1"/>
  <c r="H335" i="1"/>
  <c r="F335" i="1"/>
  <c r="D332" i="1"/>
  <c r="E332" i="1" s="1"/>
  <c r="F332" i="1" s="1"/>
  <c r="G332" i="1" s="1"/>
  <c r="H332" i="1" s="1"/>
  <c r="I332" i="1" s="1"/>
  <c r="J332" i="1" s="1"/>
  <c r="K332" i="1" s="1"/>
  <c r="L332" i="1" s="1"/>
  <c r="M332" i="1" s="1"/>
  <c r="N332" i="1" s="1"/>
  <c r="O332" i="1" s="1"/>
  <c r="P332" i="1" s="1"/>
  <c r="Q332" i="1" s="1"/>
  <c r="R332" i="1" s="1"/>
  <c r="S332" i="1" s="1"/>
  <c r="T332" i="1" s="1"/>
  <c r="U332" i="1" s="1"/>
  <c r="V332" i="1" s="1"/>
  <c r="W332" i="1" s="1"/>
  <c r="X332" i="1" s="1"/>
  <c r="Y332" i="1" s="1"/>
  <c r="Z332" i="1" s="1"/>
  <c r="AA332" i="1" s="1"/>
  <c r="AB332" i="1" s="1"/>
  <c r="AF326" i="1"/>
  <c r="AD326" i="1"/>
  <c r="AB326" i="1"/>
  <c r="Z326" i="1"/>
  <c r="X326" i="1"/>
  <c r="V326" i="1"/>
  <c r="T326" i="1"/>
  <c r="R326" i="1"/>
  <c r="P326" i="1"/>
  <c r="N326" i="1"/>
  <c r="L326" i="1"/>
  <c r="J326" i="1"/>
  <c r="H326" i="1"/>
  <c r="F326" i="1"/>
  <c r="D323" i="1"/>
  <c r="E323" i="1" s="1"/>
  <c r="F323" i="1" s="1"/>
  <c r="G323" i="1" s="1"/>
  <c r="H323" i="1" s="1"/>
  <c r="I323" i="1" s="1"/>
  <c r="J323" i="1" s="1"/>
  <c r="K323" i="1" s="1"/>
  <c r="L323" i="1" s="1"/>
  <c r="M323" i="1" s="1"/>
  <c r="N323" i="1" s="1"/>
  <c r="O323" i="1" s="1"/>
  <c r="P323" i="1" s="1"/>
  <c r="Q323" i="1" s="1"/>
  <c r="R323" i="1" s="1"/>
  <c r="S323" i="1" s="1"/>
  <c r="T323" i="1" s="1"/>
  <c r="U323" i="1" s="1"/>
  <c r="V323" i="1" s="1"/>
  <c r="W323" i="1" s="1"/>
  <c r="X323" i="1" s="1"/>
  <c r="Y323" i="1" s="1"/>
  <c r="Z323" i="1" s="1"/>
  <c r="AA323" i="1" s="1"/>
  <c r="AB323" i="1" s="1"/>
  <c r="AC323" i="1" s="1"/>
  <c r="AD323" i="1" s="1"/>
  <c r="AE323" i="1" s="1"/>
  <c r="AF323" i="1" s="1"/>
  <c r="AG323" i="1" s="1"/>
  <c r="AH323" i="1" s="1"/>
  <c r="AI323" i="1" s="1"/>
  <c r="AJ323" i="1" s="1"/>
  <c r="AK323" i="1" s="1"/>
  <c r="AL323" i="1" s="1"/>
  <c r="AM323" i="1" s="1"/>
  <c r="AF317" i="1"/>
  <c r="AD317" i="1"/>
  <c r="AB317" i="1"/>
  <c r="Z317" i="1"/>
  <c r="X317" i="1"/>
  <c r="V317" i="1"/>
  <c r="T317" i="1"/>
  <c r="R317" i="1"/>
  <c r="P317" i="1"/>
  <c r="N317" i="1"/>
  <c r="L317" i="1"/>
  <c r="J317" i="1"/>
  <c r="H317" i="1"/>
  <c r="F317" i="1"/>
  <c r="D314" i="1"/>
  <c r="E314" i="1" s="1"/>
  <c r="F314" i="1" s="1"/>
  <c r="G314" i="1" s="1"/>
  <c r="H314" i="1" s="1"/>
  <c r="I314" i="1" s="1"/>
  <c r="J314" i="1" s="1"/>
  <c r="K314" i="1" s="1"/>
  <c r="L314" i="1" s="1"/>
  <c r="M314" i="1" s="1"/>
  <c r="N314" i="1" s="1"/>
  <c r="O314" i="1" s="1"/>
  <c r="P314" i="1" s="1"/>
  <c r="Q314" i="1" s="1"/>
  <c r="R314" i="1" s="1"/>
  <c r="S314" i="1" s="1"/>
  <c r="T314" i="1" s="1"/>
  <c r="U314" i="1" s="1"/>
  <c r="V314" i="1" s="1"/>
  <c r="W314" i="1" s="1"/>
  <c r="X314" i="1" s="1"/>
  <c r="Y314" i="1" s="1"/>
  <c r="Z314" i="1" s="1"/>
  <c r="AA314" i="1" s="1"/>
  <c r="AB314" i="1" s="1"/>
  <c r="AF308" i="1"/>
  <c r="AD308" i="1"/>
  <c r="AB308" i="1"/>
  <c r="Z308" i="1"/>
  <c r="X308" i="1"/>
  <c r="V308" i="1"/>
  <c r="T308" i="1"/>
  <c r="R308" i="1"/>
  <c r="P308" i="1"/>
  <c r="N308" i="1"/>
  <c r="L308" i="1"/>
  <c r="J308" i="1"/>
  <c r="H308" i="1"/>
  <c r="F308" i="1"/>
  <c r="D305" i="1"/>
  <c r="E305" i="1" s="1"/>
  <c r="F305" i="1" s="1"/>
  <c r="G305" i="1" s="1"/>
  <c r="H305" i="1" s="1"/>
  <c r="I305" i="1" s="1"/>
  <c r="J305" i="1" s="1"/>
  <c r="K305" i="1" s="1"/>
  <c r="L305" i="1" s="1"/>
  <c r="M305" i="1" s="1"/>
  <c r="N305" i="1" s="1"/>
  <c r="O305" i="1" s="1"/>
  <c r="P305" i="1" s="1"/>
  <c r="Q305" i="1" s="1"/>
  <c r="R305" i="1" s="1"/>
  <c r="S305" i="1" s="1"/>
  <c r="T305" i="1" s="1"/>
  <c r="U305" i="1" s="1"/>
  <c r="V305" i="1" s="1"/>
  <c r="W305" i="1" s="1"/>
  <c r="X305" i="1" s="1"/>
  <c r="Y305" i="1" s="1"/>
  <c r="Z305" i="1" s="1"/>
  <c r="AA305" i="1" s="1"/>
  <c r="AB305" i="1" s="1"/>
  <c r="AF299" i="1"/>
  <c r="AD299" i="1"/>
  <c r="AB299" i="1"/>
  <c r="Z299" i="1"/>
  <c r="X299" i="1"/>
  <c r="V299" i="1"/>
  <c r="T299" i="1"/>
  <c r="R299" i="1"/>
  <c r="P299" i="1"/>
  <c r="N299" i="1"/>
  <c r="L299" i="1"/>
  <c r="J299" i="1"/>
  <c r="H299" i="1"/>
  <c r="F299" i="1"/>
  <c r="D296" i="1"/>
  <c r="E296" i="1" s="1"/>
  <c r="F296" i="1" s="1"/>
  <c r="G296" i="1" s="1"/>
  <c r="H296" i="1" s="1"/>
  <c r="I296" i="1" s="1"/>
  <c r="J296" i="1" s="1"/>
  <c r="K296" i="1" s="1"/>
  <c r="L296" i="1" s="1"/>
  <c r="M296" i="1" s="1"/>
  <c r="N296" i="1" s="1"/>
  <c r="O296" i="1" s="1"/>
  <c r="P296" i="1" s="1"/>
  <c r="Q296" i="1" s="1"/>
  <c r="R296" i="1" s="1"/>
  <c r="S296" i="1" s="1"/>
  <c r="T296" i="1" s="1"/>
  <c r="U296" i="1" s="1"/>
  <c r="V296" i="1" s="1"/>
  <c r="W296" i="1" s="1"/>
  <c r="X296" i="1" s="1"/>
  <c r="Y296" i="1" s="1"/>
  <c r="Z296" i="1" s="1"/>
  <c r="AA296" i="1" s="1"/>
  <c r="AB296" i="1" s="1"/>
  <c r="AF290" i="1"/>
  <c r="AD290" i="1"/>
  <c r="AB290" i="1"/>
  <c r="Z290" i="1"/>
  <c r="X290" i="1"/>
  <c r="V290" i="1"/>
  <c r="T290" i="1"/>
  <c r="R290" i="1"/>
  <c r="P290" i="1"/>
  <c r="N290" i="1"/>
  <c r="L290" i="1"/>
  <c r="J290" i="1"/>
  <c r="H290" i="1"/>
  <c r="F290" i="1"/>
  <c r="E287" i="1"/>
  <c r="F287" i="1" s="1"/>
  <c r="AH281" i="1"/>
  <c r="AF281" i="1"/>
  <c r="AD281" i="1"/>
  <c r="AB281" i="1"/>
  <c r="Z281" i="1"/>
  <c r="X281" i="1"/>
  <c r="V281" i="1"/>
  <c r="T281" i="1"/>
  <c r="R281" i="1"/>
  <c r="P281" i="1"/>
  <c r="N281" i="1"/>
  <c r="L281" i="1"/>
  <c r="J281" i="1"/>
  <c r="H281" i="1"/>
  <c r="F281" i="1"/>
  <c r="F278" i="1"/>
  <c r="G278" i="1" s="1"/>
  <c r="H278" i="1" s="1"/>
  <c r="I278" i="1" s="1"/>
  <c r="J278" i="1" s="1"/>
  <c r="K278" i="1" s="1"/>
  <c r="L278" i="1" s="1"/>
  <c r="M278" i="1" s="1"/>
  <c r="N278" i="1" s="1"/>
  <c r="O278" i="1" s="1"/>
  <c r="P278" i="1" s="1"/>
  <c r="Q278" i="1" s="1"/>
  <c r="R278" i="1" s="1"/>
  <c r="S278" i="1" s="1"/>
  <c r="T278" i="1" s="1"/>
  <c r="U278" i="1" s="1"/>
  <c r="V278" i="1" s="1"/>
  <c r="W278" i="1" s="1"/>
  <c r="X278" i="1" s="1"/>
  <c r="Y278" i="1" s="1"/>
  <c r="Z278" i="1" s="1"/>
  <c r="AA278" i="1" s="1"/>
  <c r="AB278" i="1" s="1"/>
  <c r="AC278" i="1" s="1"/>
  <c r="AD278" i="1" s="1"/>
  <c r="AE278" i="1" s="1"/>
  <c r="AF278" i="1" s="1"/>
  <c r="AG278" i="1" s="1"/>
  <c r="AH278" i="1" s="1"/>
  <c r="AI278" i="1" s="1"/>
  <c r="AJ278" i="1" s="1"/>
  <c r="AK278" i="1" s="1"/>
  <c r="AL278" i="1" s="1"/>
  <c r="AM278" i="1" s="1"/>
  <c r="AN278" i="1" s="1"/>
  <c r="AO278" i="1" s="1"/>
  <c r="C278" i="1"/>
  <c r="AJ272" i="1"/>
  <c r="AH272" i="1"/>
  <c r="AF272" i="1"/>
  <c r="AD272" i="1"/>
  <c r="AB272" i="1"/>
  <c r="Z272" i="1"/>
  <c r="X272" i="1"/>
  <c r="V272" i="1"/>
  <c r="T272" i="1"/>
  <c r="R272" i="1"/>
  <c r="P272" i="1"/>
  <c r="N272" i="1"/>
  <c r="L272" i="1"/>
  <c r="J272" i="1"/>
  <c r="H272" i="1"/>
  <c r="F272" i="1"/>
  <c r="F269" i="1"/>
  <c r="D269" i="1" s="1"/>
  <c r="C269" i="1"/>
  <c r="AJ263" i="1"/>
  <c r="AH263" i="1"/>
  <c r="AF263" i="1"/>
  <c r="AD263" i="1"/>
  <c r="AB263" i="1"/>
  <c r="Z263" i="1"/>
  <c r="X263" i="1"/>
  <c r="V263" i="1"/>
  <c r="T263" i="1"/>
  <c r="R263" i="1"/>
  <c r="P263" i="1"/>
  <c r="N263" i="1"/>
  <c r="L263" i="1"/>
  <c r="J263" i="1"/>
  <c r="H263" i="1"/>
  <c r="F263" i="1"/>
  <c r="I260" i="1"/>
  <c r="J260" i="1" s="1"/>
  <c r="K260" i="1" s="1"/>
  <c r="L260" i="1" s="1"/>
  <c r="M260" i="1" s="1"/>
  <c r="N260" i="1" s="1"/>
  <c r="O260" i="1" s="1"/>
  <c r="P260" i="1" s="1"/>
  <c r="Q260" i="1" s="1"/>
  <c r="R260" i="1" s="1"/>
  <c r="S260" i="1" s="1"/>
  <c r="T260" i="1" s="1"/>
  <c r="U260" i="1" s="1"/>
  <c r="V260" i="1" s="1"/>
  <c r="W260" i="1" s="1"/>
  <c r="X260" i="1" s="1"/>
  <c r="Y260" i="1" s="1"/>
  <c r="Z260" i="1" s="1"/>
  <c r="AA260" i="1" s="1"/>
  <c r="AB260" i="1" s="1"/>
  <c r="AC260" i="1" s="1"/>
  <c r="AD260" i="1" s="1"/>
  <c r="AE260" i="1" s="1"/>
  <c r="AF260" i="1" s="1"/>
  <c r="AG260" i="1" s="1"/>
  <c r="AH260" i="1" s="1"/>
  <c r="AI260" i="1" s="1"/>
  <c r="AJ260" i="1" s="1"/>
  <c r="AK260" i="1" s="1"/>
  <c r="AL260" i="1" s="1"/>
  <c r="AM260" i="1" s="1"/>
  <c r="AN260" i="1" s="1"/>
  <c r="AO260" i="1" s="1"/>
  <c r="AP260" i="1" s="1"/>
  <c r="AQ260" i="1" s="1"/>
  <c r="AR260" i="1" s="1"/>
  <c r="C260" i="1"/>
  <c r="D260" i="1" s="1"/>
  <c r="E260" i="1" s="1"/>
  <c r="F260" i="1" s="1"/>
  <c r="G260" i="1" s="1"/>
  <c r="AP254" i="1"/>
  <c r="AN254" i="1"/>
  <c r="AL254" i="1"/>
  <c r="AJ254" i="1"/>
  <c r="AH254" i="1"/>
  <c r="AF254" i="1"/>
  <c r="AD254" i="1"/>
  <c r="AB254" i="1"/>
  <c r="Z254" i="1"/>
  <c r="X254" i="1"/>
  <c r="V254" i="1"/>
  <c r="T254" i="1"/>
  <c r="R254" i="1"/>
  <c r="P254" i="1"/>
  <c r="N254" i="1"/>
  <c r="L254" i="1"/>
  <c r="J254" i="1"/>
  <c r="H254" i="1"/>
  <c r="F254" i="1"/>
  <c r="C251" i="1"/>
  <c r="D251" i="1" s="1"/>
  <c r="E251" i="1" s="1"/>
  <c r="F251" i="1" s="1"/>
  <c r="G251" i="1" s="1"/>
  <c r="H251" i="1" s="1"/>
  <c r="I251" i="1" s="1"/>
  <c r="J251" i="1" s="1"/>
  <c r="K251" i="1" s="1"/>
  <c r="L251" i="1" s="1"/>
  <c r="M251" i="1" s="1"/>
  <c r="N251" i="1" s="1"/>
  <c r="O251" i="1" s="1"/>
  <c r="P251" i="1" s="1"/>
  <c r="Q251" i="1" s="1"/>
  <c r="R251" i="1" s="1"/>
  <c r="S251" i="1" s="1"/>
  <c r="T251" i="1" s="1"/>
  <c r="U251" i="1" s="1"/>
  <c r="V251" i="1" s="1"/>
  <c r="W251" i="1" s="1"/>
  <c r="X251" i="1" s="1"/>
  <c r="Y251" i="1" s="1"/>
  <c r="Z251" i="1" s="1"/>
  <c r="AA251" i="1" s="1"/>
  <c r="AB251" i="1" s="1"/>
  <c r="AC251" i="1" s="1"/>
  <c r="AD251" i="1" s="1"/>
  <c r="AE251" i="1" s="1"/>
  <c r="AF251" i="1" s="1"/>
  <c r="AG251" i="1" s="1"/>
  <c r="AH251" i="1" s="1"/>
  <c r="AI251" i="1" s="1"/>
  <c r="AJ251" i="1" s="1"/>
  <c r="AK251" i="1" s="1"/>
  <c r="AL251" i="1" s="1"/>
  <c r="AM251" i="1" s="1"/>
  <c r="AN251" i="1" s="1"/>
  <c r="AO251" i="1" s="1"/>
  <c r="AP251" i="1" s="1"/>
  <c r="AQ251" i="1" s="1"/>
  <c r="AR251" i="1" s="1"/>
  <c r="AP245" i="1"/>
  <c r="AN245" i="1"/>
  <c r="AL245" i="1"/>
  <c r="AJ245" i="1"/>
  <c r="AH245" i="1"/>
  <c r="AF245" i="1"/>
  <c r="AD245" i="1"/>
  <c r="AB245" i="1"/>
  <c r="Z245" i="1"/>
  <c r="X245" i="1"/>
  <c r="V245" i="1"/>
  <c r="T245" i="1"/>
  <c r="R245" i="1"/>
  <c r="P245" i="1"/>
  <c r="N245" i="1"/>
  <c r="L245" i="1"/>
  <c r="J245" i="1"/>
  <c r="H245" i="1"/>
  <c r="F245" i="1"/>
  <c r="C242" i="1"/>
  <c r="D242" i="1" s="1"/>
  <c r="E242" i="1" s="1"/>
  <c r="F242" i="1" s="1"/>
  <c r="G242" i="1" s="1"/>
  <c r="H242" i="1" s="1"/>
  <c r="I242" i="1" s="1"/>
  <c r="J242" i="1" s="1"/>
  <c r="K242" i="1" s="1"/>
  <c r="L242" i="1" s="1"/>
  <c r="M242" i="1" s="1"/>
  <c r="N242" i="1" s="1"/>
  <c r="O242" i="1" s="1"/>
  <c r="P242" i="1" s="1"/>
  <c r="Q242" i="1" s="1"/>
  <c r="R242" i="1" s="1"/>
  <c r="S242" i="1" s="1"/>
  <c r="T242" i="1" s="1"/>
  <c r="U242" i="1" s="1"/>
  <c r="V242" i="1" s="1"/>
  <c r="W242" i="1" s="1"/>
  <c r="X242" i="1" s="1"/>
  <c r="Y242" i="1" s="1"/>
  <c r="Z242" i="1" s="1"/>
  <c r="AA242" i="1" s="1"/>
  <c r="AB242" i="1" s="1"/>
  <c r="AC242" i="1" s="1"/>
  <c r="AD242" i="1" s="1"/>
  <c r="AE242" i="1" s="1"/>
  <c r="AF242" i="1" s="1"/>
  <c r="AG242" i="1" s="1"/>
  <c r="AH242" i="1" s="1"/>
  <c r="AI242" i="1" s="1"/>
  <c r="AJ242" i="1" s="1"/>
  <c r="AK242" i="1" s="1"/>
  <c r="AL242" i="1" s="1"/>
  <c r="AM242" i="1" s="1"/>
  <c r="AN242" i="1" s="1"/>
  <c r="AO242" i="1" s="1"/>
  <c r="AP242" i="1" s="1"/>
  <c r="AQ242" i="1" s="1"/>
  <c r="AR242" i="1" s="1"/>
  <c r="AP236" i="1"/>
  <c r="AN236" i="1"/>
  <c r="AL236" i="1"/>
  <c r="AJ236" i="1"/>
  <c r="AH236" i="1"/>
  <c r="AF236" i="1"/>
  <c r="AD236" i="1"/>
  <c r="AB236" i="1"/>
  <c r="Z236" i="1"/>
  <c r="X236" i="1"/>
  <c r="V236" i="1"/>
  <c r="T236" i="1"/>
  <c r="R236" i="1"/>
  <c r="P236" i="1"/>
  <c r="N236" i="1"/>
  <c r="L236" i="1"/>
  <c r="J236" i="1"/>
  <c r="H236" i="1"/>
  <c r="F236" i="1"/>
  <c r="C233" i="1"/>
  <c r="D233" i="1" s="1"/>
  <c r="E233" i="1" s="1"/>
  <c r="F233" i="1" s="1"/>
  <c r="G233" i="1" s="1"/>
  <c r="H233" i="1" s="1"/>
  <c r="I233" i="1" s="1"/>
  <c r="J233" i="1" s="1"/>
  <c r="K233" i="1" s="1"/>
  <c r="L233" i="1" s="1"/>
  <c r="M233" i="1" s="1"/>
  <c r="N233" i="1" s="1"/>
  <c r="O233" i="1" s="1"/>
  <c r="P233" i="1" s="1"/>
  <c r="Q233" i="1" s="1"/>
  <c r="R233" i="1" s="1"/>
  <c r="S233" i="1" s="1"/>
  <c r="T233" i="1" s="1"/>
  <c r="U233" i="1" s="1"/>
  <c r="V233" i="1" s="1"/>
  <c r="W233" i="1" s="1"/>
  <c r="X233" i="1" s="1"/>
  <c r="Y233" i="1" s="1"/>
  <c r="Z233" i="1" s="1"/>
  <c r="AA233" i="1" s="1"/>
  <c r="AB233" i="1" s="1"/>
  <c r="AC233" i="1" s="1"/>
  <c r="AD233" i="1" s="1"/>
  <c r="AE233" i="1" s="1"/>
  <c r="AF233" i="1" s="1"/>
  <c r="AG233" i="1" s="1"/>
  <c r="AH233" i="1" s="1"/>
  <c r="AI233" i="1" s="1"/>
  <c r="AJ233" i="1" s="1"/>
  <c r="AK233" i="1" s="1"/>
  <c r="AL233" i="1" s="1"/>
  <c r="AM233" i="1" s="1"/>
  <c r="AN233" i="1" s="1"/>
  <c r="AO233" i="1" s="1"/>
  <c r="AP233" i="1" s="1"/>
  <c r="AQ233" i="1" s="1"/>
  <c r="AR233" i="1" s="1"/>
  <c r="AP227" i="1"/>
  <c r="AN227" i="1"/>
  <c r="AL227" i="1"/>
  <c r="AJ227" i="1"/>
  <c r="AH227" i="1"/>
  <c r="AF227" i="1"/>
  <c r="AD227" i="1"/>
  <c r="AB227" i="1"/>
  <c r="Z227" i="1"/>
  <c r="X227" i="1"/>
  <c r="V227" i="1"/>
  <c r="T227" i="1"/>
  <c r="R227" i="1"/>
  <c r="P227" i="1"/>
  <c r="N227" i="1"/>
  <c r="L227" i="1"/>
  <c r="J227" i="1"/>
  <c r="H227" i="1"/>
  <c r="F227" i="1"/>
  <c r="D224" i="1"/>
  <c r="E224" i="1" s="1"/>
  <c r="F224" i="1" s="1"/>
  <c r="G222" i="1"/>
  <c r="AP218" i="1"/>
  <c r="AN218" i="1"/>
  <c r="AL218" i="1"/>
  <c r="AJ218" i="1"/>
  <c r="AH218" i="1"/>
  <c r="AF218" i="1"/>
  <c r="AD218" i="1"/>
  <c r="AB218" i="1"/>
  <c r="Z218" i="1"/>
  <c r="X218" i="1"/>
  <c r="V218" i="1"/>
  <c r="T218" i="1"/>
  <c r="R218" i="1"/>
  <c r="P218" i="1"/>
  <c r="N218" i="1"/>
  <c r="L218" i="1"/>
  <c r="J218" i="1"/>
  <c r="H218" i="1"/>
  <c r="F218" i="1"/>
  <c r="J215" i="1"/>
  <c r="K215" i="1" s="1"/>
  <c r="L215" i="1" s="1"/>
  <c r="M215" i="1" s="1"/>
  <c r="N215" i="1" s="1"/>
  <c r="O215" i="1" s="1"/>
  <c r="P215" i="1" s="1"/>
  <c r="Q215" i="1" s="1"/>
  <c r="R215" i="1" s="1"/>
  <c r="S215" i="1" s="1"/>
  <c r="T215" i="1" s="1"/>
  <c r="U215" i="1" s="1"/>
  <c r="V215" i="1" s="1"/>
  <c r="W215" i="1" s="1"/>
  <c r="X215" i="1" s="1"/>
  <c r="Y215" i="1" s="1"/>
  <c r="Z215" i="1" s="1"/>
  <c r="AA215" i="1" s="1"/>
  <c r="AB215" i="1" s="1"/>
  <c r="AC215" i="1" s="1"/>
  <c r="AD215" i="1" s="1"/>
  <c r="AE215" i="1" s="1"/>
  <c r="AF215" i="1" s="1"/>
  <c r="AG215" i="1" s="1"/>
  <c r="AH215" i="1" s="1"/>
  <c r="C215" i="1"/>
  <c r="D215" i="1" s="1"/>
  <c r="E215" i="1" s="1"/>
  <c r="F215" i="1" s="1"/>
  <c r="G213" i="1"/>
  <c r="AP209" i="1"/>
  <c r="AN209" i="1"/>
  <c r="AL209" i="1"/>
  <c r="AJ209" i="1"/>
  <c r="AH209" i="1"/>
  <c r="AF209" i="1"/>
  <c r="AD209" i="1"/>
  <c r="AB209" i="1"/>
  <c r="Z209" i="1"/>
  <c r="X209" i="1"/>
  <c r="V209" i="1"/>
  <c r="T209" i="1"/>
  <c r="R209" i="1"/>
  <c r="P209" i="1"/>
  <c r="N209" i="1"/>
  <c r="L209" i="1"/>
  <c r="J209" i="1"/>
  <c r="H209" i="1"/>
  <c r="F209" i="1"/>
  <c r="C206" i="1"/>
  <c r="D206" i="1" s="1"/>
  <c r="E206" i="1" s="1"/>
  <c r="F206" i="1" s="1"/>
  <c r="G204" i="1"/>
  <c r="AP200" i="1"/>
  <c r="AN200" i="1"/>
  <c r="AL200" i="1"/>
  <c r="AJ200" i="1"/>
  <c r="AH200" i="1"/>
  <c r="AF200" i="1"/>
  <c r="AD200" i="1"/>
  <c r="AB200" i="1"/>
  <c r="Z200" i="1"/>
  <c r="X200" i="1"/>
  <c r="V200" i="1"/>
  <c r="T200" i="1"/>
  <c r="R200" i="1"/>
  <c r="P200" i="1"/>
  <c r="N200" i="1"/>
  <c r="L200" i="1"/>
  <c r="J200" i="1"/>
  <c r="H200" i="1"/>
  <c r="F200" i="1"/>
  <c r="C197" i="1"/>
  <c r="D197" i="1" s="1"/>
  <c r="E197" i="1" s="1"/>
  <c r="F197" i="1" s="1"/>
  <c r="G195" i="1"/>
  <c r="AP191" i="1"/>
  <c r="AN191" i="1"/>
  <c r="AL191" i="1"/>
  <c r="AJ191" i="1"/>
  <c r="AH191" i="1"/>
  <c r="AF191" i="1"/>
  <c r="AD191" i="1"/>
  <c r="AB191" i="1"/>
  <c r="Z191" i="1"/>
  <c r="X191" i="1"/>
  <c r="V191" i="1"/>
  <c r="T191" i="1"/>
  <c r="R191" i="1"/>
  <c r="P191" i="1"/>
  <c r="N191" i="1"/>
  <c r="L191" i="1"/>
  <c r="J191" i="1"/>
  <c r="H191" i="1"/>
  <c r="F191" i="1"/>
  <c r="C188" i="1"/>
  <c r="D188" i="1" s="1"/>
  <c r="E188" i="1" s="1"/>
  <c r="J186" i="1"/>
  <c r="I186" i="1"/>
  <c r="H186" i="1"/>
  <c r="G186" i="1"/>
  <c r="F186" i="1"/>
  <c r="AX182" i="1"/>
  <c r="AV182" i="1"/>
  <c r="AT182" i="1"/>
  <c r="AP182" i="1"/>
  <c r="AN182" i="1"/>
  <c r="AL182" i="1"/>
  <c r="AJ182" i="1"/>
  <c r="AH182" i="1"/>
  <c r="AF182" i="1"/>
  <c r="AD182" i="1"/>
  <c r="AB182" i="1"/>
  <c r="Z182" i="1"/>
  <c r="X182" i="1"/>
  <c r="V182" i="1"/>
  <c r="T182" i="1"/>
  <c r="R182" i="1"/>
  <c r="P182" i="1"/>
  <c r="N182" i="1"/>
  <c r="L182" i="1"/>
  <c r="J182" i="1"/>
  <c r="H182" i="1"/>
  <c r="F182" i="1"/>
  <c r="M179" i="1"/>
  <c r="N179" i="1" s="1"/>
  <c r="O179" i="1" s="1"/>
  <c r="P179" i="1" s="1"/>
  <c r="Q179" i="1" s="1"/>
  <c r="R179" i="1" s="1"/>
  <c r="S179" i="1" s="1"/>
  <c r="T179" i="1" s="1"/>
  <c r="U179" i="1" s="1"/>
  <c r="V179" i="1" s="1"/>
  <c r="W179" i="1" s="1"/>
  <c r="X179" i="1" s="1"/>
  <c r="Y179" i="1" s="1"/>
  <c r="Z179" i="1" s="1"/>
  <c r="AA179" i="1" s="1"/>
  <c r="AB179" i="1" s="1"/>
  <c r="AC179" i="1" s="1"/>
  <c r="AD179" i="1" s="1"/>
  <c r="AE179" i="1" s="1"/>
  <c r="AF179" i="1" s="1"/>
  <c r="AG179" i="1" s="1"/>
  <c r="AH179" i="1" s="1"/>
  <c r="AI179" i="1" s="1"/>
  <c r="AJ179" i="1" s="1"/>
  <c r="AK179" i="1" s="1"/>
  <c r="AL179" i="1" s="1"/>
  <c r="AM179" i="1" s="1"/>
  <c r="AN179" i="1" s="1"/>
  <c r="AO179" i="1" s="1"/>
  <c r="AP179" i="1" s="1"/>
  <c r="C179" i="1"/>
  <c r="D179" i="1" s="1"/>
  <c r="E179" i="1" s="1"/>
  <c r="J177" i="1"/>
  <c r="I177" i="1"/>
  <c r="H177" i="1"/>
  <c r="G177" i="1"/>
  <c r="F177" i="1"/>
  <c r="AX173" i="1"/>
  <c r="AV173" i="1"/>
  <c r="AT173" i="1"/>
  <c r="AP173" i="1"/>
  <c r="AN173" i="1"/>
  <c r="AL173" i="1"/>
  <c r="AJ173" i="1"/>
  <c r="AH173" i="1"/>
  <c r="AF173" i="1"/>
  <c r="AD173" i="1"/>
  <c r="AB173" i="1"/>
  <c r="Z173" i="1"/>
  <c r="X173" i="1"/>
  <c r="V173" i="1"/>
  <c r="T173" i="1"/>
  <c r="R173" i="1"/>
  <c r="P173" i="1"/>
  <c r="N173" i="1"/>
  <c r="L173" i="1"/>
  <c r="J173" i="1"/>
  <c r="H173" i="1"/>
  <c r="F173" i="1"/>
  <c r="C170" i="1"/>
  <c r="D170" i="1" s="1"/>
  <c r="E170" i="1" s="1"/>
  <c r="J168" i="1"/>
  <c r="I168" i="1"/>
  <c r="H168" i="1"/>
  <c r="G168" i="1"/>
  <c r="F168" i="1"/>
  <c r="AX164" i="1"/>
  <c r="AV164" i="1"/>
  <c r="AT164" i="1"/>
  <c r="AP164" i="1"/>
  <c r="AN164" i="1"/>
  <c r="AL164" i="1"/>
  <c r="AJ164" i="1"/>
  <c r="AH164" i="1"/>
  <c r="AF164" i="1"/>
  <c r="AD164" i="1"/>
  <c r="AB164" i="1"/>
  <c r="Z164" i="1"/>
  <c r="X164" i="1"/>
  <c r="V164" i="1"/>
  <c r="T164" i="1"/>
  <c r="R164" i="1"/>
  <c r="P164" i="1"/>
  <c r="N164" i="1"/>
  <c r="L164" i="1"/>
  <c r="J164" i="1"/>
  <c r="H164" i="1"/>
  <c r="F164" i="1"/>
  <c r="C161" i="1"/>
  <c r="D161" i="1" s="1"/>
  <c r="E161" i="1" s="1"/>
  <c r="J159" i="1"/>
  <c r="I159" i="1"/>
  <c r="H159" i="1"/>
  <c r="G159" i="1"/>
  <c r="F159" i="1"/>
  <c r="AX155" i="1"/>
  <c r="AV155" i="1"/>
  <c r="AT155" i="1"/>
  <c r="AP155" i="1"/>
  <c r="AN155" i="1"/>
  <c r="AL155" i="1"/>
  <c r="AJ155" i="1"/>
  <c r="AH155" i="1"/>
  <c r="AF155" i="1"/>
  <c r="AD155" i="1"/>
  <c r="AB155" i="1"/>
  <c r="Z155" i="1"/>
  <c r="X155" i="1"/>
  <c r="V155" i="1"/>
  <c r="T155" i="1"/>
  <c r="R155" i="1"/>
  <c r="P155" i="1"/>
  <c r="N155" i="1"/>
  <c r="L155" i="1"/>
  <c r="J155" i="1"/>
  <c r="H155" i="1"/>
  <c r="F155" i="1"/>
  <c r="C152" i="1"/>
  <c r="D152" i="1" s="1"/>
  <c r="E152" i="1" s="1"/>
  <c r="J150" i="1"/>
  <c r="I150" i="1"/>
  <c r="H150" i="1"/>
  <c r="G150" i="1"/>
  <c r="F150" i="1"/>
  <c r="AX146" i="1"/>
  <c r="AV146" i="1"/>
  <c r="AT146" i="1"/>
  <c r="AP146" i="1"/>
  <c r="AN146" i="1"/>
  <c r="AL146" i="1"/>
  <c r="AJ146" i="1"/>
  <c r="AH146" i="1"/>
  <c r="AF146" i="1"/>
  <c r="AD146" i="1"/>
  <c r="AB146" i="1"/>
  <c r="Z146" i="1"/>
  <c r="X146" i="1"/>
  <c r="V146" i="1"/>
  <c r="T146" i="1"/>
  <c r="R146" i="1"/>
  <c r="P146" i="1"/>
  <c r="N146" i="1"/>
  <c r="L146" i="1"/>
  <c r="J146" i="1"/>
  <c r="H146" i="1"/>
  <c r="F146" i="1"/>
  <c r="C143" i="1"/>
  <c r="D143" i="1" s="1"/>
  <c r="E143" i="1" s="1"/>
  <c r="J141" i="1"/>
  <c r="I141" i="1"/>
  <c r="H141" i="1"/>
  <c r="G141" i="1"/>
  <c r="F141" i="1"/>
  <c r="BD137" i="1"/>
  <c r="BB137" i="1"/>
  <c r="AZ137" i="1"/>
  <c r="AX137" i="1"/>
  <c r="AV137" i="1"/>
  <c r="AT137" i="1"/>
  <c r="AP137" i="1"/>
  <c r="AN137" i="1"/>
  <c r="AL137" i="1"/>
  <c r="AJ137" i="1"/>
  <c r="AH137" i="1"/>
  <c r="AF137" i="1"/>
  <c r="AD137" i="1"/>
  <c r="AB137" i="1"/>
  <c r="Z137" i="1"/>
  <c r="X137" i="1"/>
  <c r="V137" i="1"/>
  <c r="T137" i="1"/>
  <c r="R137" i="1"/>
  <c r="P137" i="1"/>
  <c r="N137" i="1"/>
  <c r="L137" i="1"/>
  <c r="J137" i="1"/>
  <c r="H137" i="1"/>
  <c r="F137" i="1"/>
  <c r="C134" i="1"/>
  <c r="D134" i="1" s="1"/>
  <c r="E134" i="1" s="1"/>
  <c r="J132" i="1"/>
  <c r="I132" i="1"/>
  <c r="H132" i="1"/>
  <c r="G132" i="1"/>
  <c r="F132" i="1"/>
  <c r="BF128" i="1"/>
  <c r="BD128" i="1"/>
  <c r="BB128" i="1"/>
  <c r="AZ128" i="1"/>
  <c r="AX128" i="1"/>
  <c r="AV128" i="1"/>
  <c r="AT128" i="1"/>
  <c r="AP128" i="1"/>
  <c r="AN128" i="1"/>
  <c r="AL128" i="1"/>
  <c r="AJ128" i="1"/>
  <c r="AH128" i="1"/>
  <c r="AF128" i="1"/>
  <c r="AD128" i="1"/>
  <c r="AB128" i="1"/>
  <c r="Z128" i="1"/>
  <c r="X128" i="1"/>
  <c r="V128" i="1"/>
  <c r="T128" i="1"/>
  <c r="R128" i="1"/>
  <c r="P128" i="1"/>
  <c r="N128" i="1"/>
  <c r="L128" i="1"/>
  <c r="J128" i="1"/>
  <c r="H128" i="1"/>
  <c r="F128" i="1"/>
  <c r="S125" i="1"/>
  <c r="T125" i="1" s="1"/>
  <c r="U125" i="1" s="1"/>
  <c r="V125" i="1" s="1"/>
  <c r="W125" i="1" s="1"/>
  <c r="X125" i="1" s="1"/>
  <c r="Y125" i="1" s="1"/>
  <c r="Z125" i="1" s="1"/>
  <c r="AA125" i="1" s="1"/>
  <c r="AB125" i="1" s="1"/>
  <c r="AC125" i="1" s="1"/>
  <c r="AD125" i="1" s="1"/>
  <c r="AE125" i="1" s="1"/>
  <c r="AF125" i="1" s="1"/>
  <c r="AG125" i="1" s="1"/>
  <c r="AH125" i="1" s="1"/>
  <c r="AI125" i="1" s="1"/>
  <c r="AJ125" i="1" s="1"/>
  <c r="AK125" i="1" s="1"/>
  <c r="AL125" i="1" s="1"/>
  <c r="AM125" i="1" s="1"/>
  <c r="AN125" i="1" s="1"/>
  <c r="AO125" i="1" s="1"/>
  <c r="AP125" i="1" s="1"/>
  <c r="AQ125" i="1" s="1"/>
  <c r="C125" i="1"/>
  <c r="D125" i="1" s="1"/>
  <c r="E125" i="1" s="1"/>
  <c r="K123" i="1"/>
  <c r="J123" i="1"/>
  <c r="I123" i="1"/>
  <c r="H123" i="1"/>
  <c r="G123" i="1"/>
  <c r="F123" i="1"/>
  <c r="BJ119" i="1"/>
  <c r="BH119" i="1"/>
  <c r="BF119" i="1"/>
  <c r="BD119" i="1"/>
  <c r="BB119" i="1"/>
  <c r="AZ119" i="1"/>
  <c r="AX119" i="1"/>
  <c r="AV119" i="1"/>
  <c r="AT119" i="1"/>
  <c r="AP119" i="1"/>
  <c r="AN119" i="1"/>
  <c r="AL119" i="1"/>
  <c r="AJ119" i="1"/>
  <c r="AH119" i="1"/>
  <c r="AF119" i="1"/>
  <c r="AD119" i="1"/>
  <c r="AB119" i="1"/>
  <c r="Z119" i="1"/>
  <c r="X119" i="1"/>
  <c r="V119" i="1"/>
  <c r="T119" i="1"/>
  <c r="R119" i="1"/>
  <c r="P119" i="1"/>
  <c r="N119" i="1"/>
  <c r="L119" i="1"/>
  <c r="J119" i="1"/>
  <c r="H119" i="1"/>
  <c r="F119" i="1"/>
  <c r="AE116" i="1"/>
  <c r="AF116" i="1" s="1"/>
  <c r="AG116" i="1" s="1"/>
  <c r="AH116" i="1" s="1"/>
  <c r="AI116" i="1" s="1"/>
  <c r="AJ116" i="1" s="1"/>
  <c r="AK116" i="1" s="1"/>
  <c r="AL116" i="1" s="1"/>
  <c r="AM116" i="1" s="1"/>
  <c r="AN116" i="1" s="1"/>
  <c r="AO116" i="1" s="1"/>
  <c r="AP116" i="1" s="1"/>
  <c r="U116" i="1"/>
  <c r="V116" i="1" s="1"/>
  <c r="W116" i="1" s="1"/>
  <c r="X116" i="1" s="1"/>
  <c r="Y116" i="1" s="1"/>
  <c r="Z116" i="1" s="1"/>
  <c r="AA116" i="1" s="1"/>
  <c r="C116" i="1"/>
  <c r="D116" i="1" s="1"/>
  <c r="E116" i="1" s="1"/>
  <c r="J114" i="1"/>
  <c r="I114" i="1"/>
  <c r="H114" i="1"/>
  <c r="G114" i="1"/>
  <c r="F114" i="1"/>
  <c r="BL110" i="1"/>
  <c r="BJ110" i="1"/>
  <c r="BH110" i="1"/>
  <c r="BF110" i="1"/>
  <c r="BD110" i="1"/>
  <c r="BB110" i="1"/>
  <c r="AZ110" i="1"/>
  <c r="AX110" i="1"/>
  <c r="AV110" i="1"/>
  <c r="AT110" i="1"/>
  <c r="AP110" i="1"/>
  <c r="AN110" i="1"/>
  <c r="AL110" i="1"/>
  <c r="AJ110" i="1"/>
  <c r="AH110" i="1"/>
  <c r="AF110" i="1"/>
  <c r="AD110" i="1"/>
  <c r="AB110" i="1"/>
  <c r="Z110" i="1"/>
  <c r="X110" i="1"/>
  <c r="V110" i="1"/>
  <c r="T110" i="1"/>
  <c r="R110" i="1"/>
  <c r="P110" i="1"/>
  <c r="N110" i="1"/>
  <c r="L110" i="1"/>
  <c r="J110" i="1"/>
  <c r="H110" i="1"/>
  <c r="F110" i="1"/>
  <c r="C107" i="1"/>
  <c r="D107" i="1" s="1"/>
  <c r="E107" i="1" s="1"/>
  <c r="I105" i="1"/>
  <c r="H105" i="1"/>
  <c r="G105" i="1"/>
  <c r="F105" i="1"/>
  <c r="BF101" i="1"/>
  <c r="BD101" i="1"/>
  <c r="BB101" i="1"/>
  <c r="AZ101" i="1"/>
  <c r="AX101" i="1"/>
  <c r="AV101" i="1"/>
  <c r="AT101" i="1"/>
  <c r="AP101" i="1"/>
  <c r="AN101" i="1"/>
  <c r="AL101" i="1"/>
  <c r="AJ101" i="1"/>
  <c r="AH101" i="1"/>
  <c r="AF101" i="1"/>
  <c r="AD101" i="1"/>
  <c r="AB101" i="1"/>
  <c r="Z101" i="1"/>
  <c r="X101" i="1"/>
  <c r="V101" i="1"/>
  <c r="T101" i="1"/>
  <c r="R101" i="1"/>
  <c r="P101" i="1"/>
  <c r="N101" i="1"/>
  <c r="L101" i="1"/>
  <c r="J101" i="1"/>
  <c r="H101" i="1"/>
  <c r="F101" i="1"/>
  <c r="C98" i="1"/>
  <c r="D98" i="1" s="1"/>
  <c r="J96" i="1"/>
  <c r="I96" i="1"/>
  <c r="H96" i="1"/>
  <c r="G96" i="1"/>
  <c r="F96" i="1"/>
  <c r="E96" i="1"/>
  <c r="BH92" i="1"/>
  <c r="BF92" i="1"/>
  <c r="BD92" i="1"/>
  <c r="BB92" i="1"/>
  <c r="AZ92" i="1"/>
  <c r="AX92" i="1"/>
  <c r="AV92" i="1"/>
  <c r="AT92" i="1"/>
  <c r="AP92" i="1"/>
  <c r="AN92" i="1"/>
  <c r="AL92" i="1"/>
  <c r="AJ92" i="1"/>
  <c r="AH92" i="1"/>
  <c r="AF92" i="1"/>
  <c r="AD92" i="1"/>
  <c r="AB92" i="1"/>
  <c r="Z92" i="1"/>
  <c r="X92" i="1"/>
  <c r="V92" i="1"/>
  <c r="T92" i="1"/>
  <c r="R92" i="1"/>
  <c r="P92" i="1"/>
  <c r="N92" i="1"/>
  <c r="L92" i="1"/>
  <c r="J92" i="1"/>
  <c r="H92" i="1"/>
  <c r="F92" i="1"/>
  <c r="C89" i="1"/>
  <c r="D89" i="1" s="1"/>
  <c r="J87" i="1"/>
  <c r="I87" i="1"/>
  <c r="H87" i="1"/>
  <c r="G87" i="1"/>
  <c r="F87" i="1"/>
  <c r="E87" i="1"/>
  <c r="BL83" i="1"/>
  <c r="BJ83" i="1"/>
  <c r="BH83" i="1"/>
  <c r="BF83" i="1"/>
  <c r="BD83" i="1"/>
  <c r="BB83" i="1"/>
  <c r="AZ83" i="1"/>
  <c r="AX83" i="1"/>
  <c r="AV83" i="1"/>
  <c r="AT83" i="1"/>
  <c r="AP83" i="1"/>
  <c r="AN83" i="1"/>
  <c r="AL83" i="1"/>
  <c r="AJ83" i="1"/>
  <c r="AH83" i="1"/>
  <c r="AF83" i="1"/>
  <c r="AD83" i="1"/>
  <c r="AB83" i="1"/>
  <c r="Z83" i="1"/>
  <c r="X83" i="1"/>
  <c r="V83" i="1"/>
  <c r="T83" i="1"/>
  <c r="R83" i="1"/>
  <c r="P83" i="1"/>
  <c r="N83" i="1"/>
  <c r="L83" i="1"/>
  <c r="J83" i="1"/>
  <c r="H83" i="1"/>
  <c r="F83" i="1"/>
  <c r="J78" i="1"/>
  <c r="I78" i="1"/>
  <c r="H78" i="1"/>
  <c r="G78" i="1"/>
  <c r="F78" i="1"/>
  <c r="E78" i="1"/>
  <c r="D78" i="1"/>
  <c r="C78" i="1"/>
  <c r="C80" i="1" s="1"/>
  <c r="BL74" i="1"/>
  <c r="BJ74" i="1"/>
  <c r="BH74" i="1"/>
  <c r="BF74" i="1"/>
  <c r="BD74" i="1"/>
  <c r="BB74" i="1"/>
  <c r="AZ74" i="1"/>
  <c r="AX74" i="1"/>
  <c r="AV74" i="1"/>
  <c r="AT74" i="1"/>
  <c r="AP74" i="1"/>
  <c r="AN74" i="1"/>
  <c r="AL74" i="1"/>
  <c r="AJ74" i="1"/>
  <c r="AH74" i="1"/>
  <c r="AF74" i="1"/>
  <c r="AD74" i="1"/>
  <c r="AB74" i="1"/>
  <c r="Z74" i="1"/>
  <c r="X74" i="1"/>
  <c r="V74" i="1"/>
  <c r="T74" i="1"/>
  <c r="R74" i="1"/>
  <c r="P74" i="1"/>
  <c r="N74" i="1"/>
  <c r="L74" i="1"/>
  <c r="J74" i="1"/>
  <c r="H74" i="1"/>
  <c r="F74" i="1"/>
  <c r="J69" i="1"/>
  <c r="I69" i="1"/>
  <c r="H69" i="1"/>
  <c r="G69" i="1"/>
  <c r="F69" i="1"/>
  <c r="E69" i="1"/>
  <c r="D69" i="1"/>
  <c r="C69" i="1"/>
  <c r="C71" i="1" s="1"/>
  <c r="F35" i="1"/>
  <c r="D35" i="1"/>
  <c r="C35" i="1"/>
  <c r="F33" i="1"/>
  <c r="D33" i="1"/>
  <c r="C33" i="1"/>
  <c r="F32" i="1"/>
  <c r="D32" i="1"/>
  <c r="C32" i="1"/>
  <c r="F31" i="1"/>
  <c r="D31" i="1"/>
  <c r="C31" i="1"/>
  <c r="C37" i="1" s="1"/>
  <c r="B29" i="1"/>
  <c r="BF27" i="1"/>
  <c r="BD27" i="1"/>
  <c r="BB27" i="1"/>
  <c r="AZ27" i="1"/>
  <c r="AX27" i="1"/>
  <c r="AV27" i="1"/>
  <c r="AT27" i="1"/>
  <c r="AP27" i="1"/>
  <c r="AN27" i="1"/>
  <c r="BP26" i="1"/>
  <c r="BN26" i="1"/>
  <c r="BL26" i="1"/>
  <c r="BJ26" i="1"/>
  <c r="BH26" i="1"/>
  <c r="BF26" i="1"/>
  <c r="BD26" i="1"/>
  <c r="BB26" i="1"/>
  <c r="AZ26" i="1"/>
  <c r="AX26" i="1"/>
  <c r="AV26" i="1"/>
  <c r="AT26" i="1"/>
  <c r="AP26" i="1"/>
  <c r="AN26" i="1"/>
  <c r="BP25" i="1"/>
  <c r="BN25" i="1"/>
  <c r="BL25" i="1"/>
  <c r="BJ25" i="1"/>
  <c r="BH25" i="1"/>
  <c r="BF25" i="1"/>
  <c r="BD25" i="1"/>
  <c r="BB25" i="1"/>
  <c r="AZ25" i="1"/>
  <c r="AX25" i="1"/>
  <c r="AV25" i="1"/>
  <c r="AT25" i="1"/>
  <c r="AP25" i="1"/>
  <c r="AN25" i="1"/>
  <c r="AL25" i="1"/>
  <c r="AJ25" i="1"/>
  <c r="AH25" i="1"/>
  <c r="AF25" i="1"/>
  <c r="AD25" i="1"/>
  <c r="AB25" i="1"/>
  <c r="Z25" i="1"/>
  <c r="X25" i="1"/>
  <c r="V25" i="1"/>
  <c r="T25" i="1"/>
  <c r="R25" i="1"/>
  <c r="P25" i="1"/>
  <c r="N25" i="1"/>
  <c r="L25" i="1"/>
  <c r="J25" i="1"/>
  <c r="H25" i="1"/>
  <c r="F25" i="1"/>
  <c r="BP24" i="1"/>
  <c r="BN24" i="1"/>
  <c r="BL24" i="1"/>
  <c r="BJ24" i="1"/>
  <c r="BH24" i="1"/>
  <c r="BF24" i="1"/>
  <c r="BD24" i="1"/>
  <c r="BB24" i="1"/>
  <c r="AZ24" i="1"/>
  <c r="AX24" i="1"/>
  <c r="AV24" i="1"/>
  <c r="AT24" i="1"/>
  <c r="AP24" i="1"/>
  <c r="AN24" i="1"/>
  <c r="AL24" i="1"/>
  <c r="AJ24" i="1"/>
  <c r="AH24" i="1"/>
  <c r="AF24" i="1"/>
  <c r="AD24" i="1"/>
  <c r="AB24" i="1"/>
  <c r="Z24" i="1"/>
  <c r="X24" i="1"/>
  <c r="V24" i="1"/>
  <c r="T24" i="1"/>
  <c r="R24" i="1"/>
  <c r="P24" i="1"/>
  <c r="N24" i="1"/>
  <c r="L24" i="1"/>
  <c r="J24" i="1"/>
  <c r="H24" i="1"/>
  <c r="F24" i="1"/>
  <c r="BP23" i="1"/>
  <c r="BN23" i="1"/>
  <c r="BL23" i="1"/>
  <c r="BJ23" i="1"/>
  <c r="BH23" i="1"/>
  <c r="BF23" i="1"/>
  <c r="BD23" i="1"/>
  <c r="BB23" i="1"/>
  <c r="AZ23" i="1"/>
  <c r="AX23" i="1"/>
  <c r="AV23" i="1"/>
  <c r="AT23" i="1"/>
  <c r="AP23" i="1"/>
  <c r="AN23" i="1"/>
  <c r="AL23" i="1"/>
  <c r="AJ23" i="1"/>
  <c r="AH23" i="1"/>
  <c r="AF23" i="1"/>
  <c r="AD23" i="1"/>
  <c r="AB23" i="1"/>
  <c r="Z23" i="1"/>
  <c r="X23" i="1"/>
  <c r="V23" i="1"/>
  <c r="T23" i="1"/>
  <c r="R23" i="1"/>
  <c r="P23" i="1"/>
  <c r="N23" i="1"/>
  <c r="L23" i="1"/>
  <c r="J23" i="1"/>
  <c r="H23" i="1"/>
  <c r="C20" i="1"/>
  <c r="D20" i="1" s="1"/>
  <c r="E20" i="1" s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P20" i="1" s="1"/>
  <c r="Q20" i="1" s="1"/>
  <c r="R20" i="1" s="1"/>
  <c r="S20" i="1" s="1"/>
  <c r="T20" i="1" s="1"/>
  <c r="U20" i="1" s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AN20" i="1" s="1"/>
  <c r="AO20" i="1" s="1"/>
  <c r="AP20" i="1" s="1"/>
  <c r="B12" i="1"/>
  <c r="DJ10" i="1"/>
  <c r="DH10" i="1"/>
  <c r="DF10" i="1"/>
  <c r="DD10" i="1"/>
  <c r="DB10" i="1"/>
  <c r="CZ10" i="1"/>
  <c r="CX10" i="1"/>
  <c r="CV10" i="1"/>
  <c r="CT10" i="1"/>
  <c r="CR10" i="1"/>
  <c r="CP10" i="1"/>
  <c r="CN10" i="1"/>
  <c r="CL10" i="1"/>
  <c r="CJ10" i="1"/>
  <c r="CH10" i="1"/>
  <c r="DJ9" i="1"/>
  <c r="DH9" i="1"/>
  <c r="DF9" i="1"/>
  <c r="DD9" i="1"/>
  <c r="DB9" i="1"/>
  <c r="CZ9" i="1"/>
  <c r="CX9" i="1"/>
  <c r="CV9" i="1"/>
  <c r="CT9" i="1"/>
  <c r="CR9" i="1"/>
  <c r="CP9" i="1"/>
  <c r="CN9" i="1"/>
  <c r="CL9" i="1"/>
  <c r="CJ9" i="1"/>
  <c r="CH9" i="1"/>
  <c r="CF9" i="1"/>
  <c r="CD9" i="1"/>
  <c r="CB9" i="1"/>
  <c r="BZ9" i="1"/>
  <c r="BX9" i="1"/>
  <c r="BV9" i="1"/>
  <c r="BT9" i="1"/>
  <c r="BR9" i="1"/>
  <c r="BP9" i="1"/>
  <c r="BN9" i="1"/>
  <c r="BL9" i="1"/>
  <c r="BJ9" i="1"/>
  <c r="BH9" i="1"/>
  <c r="BF9" i="1"/>
  <c r="BD9" i="1"/>
  <c r="BB9" i="1"/>
  <c r="AZ9" i="1"/>
  <c r="AX9" i="1"/>
  <c r="AV9" i="1"/>
  <c r="AT9" i="1"/>
  <c r="AP9" i="1"/>
  <c r="AN9" i="1"/>
  <c r="AL9" i="1"/>
  <c r="AJ9" i="1"/>
  <c r="AH9" i="1"/>
  <c r="AF9" i="1"/>
  <c r="AD9" i="1"/>
  <c r="AB9" i="1"/>
  <c r="Z9" i="1"/>
  <c r="X9" i="1"/>
  <c r="V9" i="1"/>
  <c r="T9" i="1"/>
  <c r="R9" i="1"/>
  <c r="P9" i="1"/>
  <c r="N9" i="1"/>
  <c r="L9" i="1"/>
  <c r="J9" i="1"/>
  <c r="H9" i="1"/>
  <c r="F9" i="1"/>
  <c r="DJ8" i="1"/>
  <c r="DH8" i="1"/>
  <c r="DF8" i="1"/>
  <c r="DD8" i="1"/>
  <c r="DB8" i="1"/>
  <c r="CZ8" i="1"/>
  <c r="CX8" i="1"/>
  <c r="CV8" i="1"/>
  <c r="CT8" i="1"/>
  <c r="CR8" i="1"/>
  <c r="CP8" i="1"/>
  <c r="CN8" i="1"/>
  <c r="CL8" i="1"/>
  <c r="CJ8" i="1"/>
  <c r="CH8" i="1"/>
  <c r="CF8" i="1"/>
  <c r="CD8" i="1"/>
  <c r="CB8" i="1"/>
  <c r="BZ8" i="1"/>
  <c r="BX8" i="1"/>
  <c r="BV8" i="1"/>
  <c r="BT8" i="1"/>
  <c r="BR8" i="1"/>
  <c r="BP8" i="1"/>
  <c r="BN8" i="1"/>
  <c r="BL8" i="1"/>
  <c r="BJ8" i="1"/>
  <c r="BH8" i="1"/>
  <c r="BF8" i="1"/>
  <c r="BD8" i="1"/>
  <c r="BB8" i="1"/>
  <c r="AZ8" i="1"/>
  <c r="AX8" i="1"/>
  <c r="AV8" i="1"/>
  <c r="AT8" i="1"/>
  <c r="AP8" i="1"/>
  <c r="AN8" i="1"/>
  <c r="AL8" i="1"/>
  <c r="AJ8" i="1"/>
  <c r="AH8" i="1"/>
  <c r="AF8" i="1"/>
  <c r="AD8" i="1"/>
  <c r="AB8" i="1"/>
  <c r="Z8" i="1"/>
  <c r="X8" i="1"/>
  <c r="V8" i="1"/>
  <c r="T8" i="1"/>
  <c r="R8" i="1"/>
  <c r="P8" i="1"/>
  <c r="N8" i="1"/>
  <c r="L8" i="1"/>
  <c r="J8" i="1"/>
  <c r="H8" i="1"/>
  <c r="F8" i="1"/>
  <c r="DJ7" i="1"/>
  <c r="DH7" i="1"/>
  <c r="DF7" i="1"/>
  <c r="DD7" i="1"/>
  <c r="DB7" i="1"/>
  <c r="CZ7" i="1"/>
  <c r="CX7" i="1"/>
  <c r="CV7" i="1"/>
  <c r="CT7" i="1"/>
  <c r="CR7" i="1"/>
  <c r="CP7" i="1"/>
  <c r="CN7" i="1"/>
  <c r="CL7" i="1"/>
  <c r="CJ7" i="1"/>
  <c r="CH7" i="1"/>
  <c r="CF7" i="1"/>
  <c r="CD7" i="1"/>
  <c r="CB7" i="1"/>
  <c r="BZ7" i="1"/>
  <c r="BX7" i="1"/>
  <c r="BV7" i="1"/>
  <c r="BT7" i="1"/>
  <c r="BR7" i="1"/>
  <c r="BP7" i="1"/>
  <c r="BN7" i="1"/>
  <c r="BL7" i="1"/>
  <c r="BJ7" i="1"/>
  <c r="BH7" i="1"/>
  <c r="BF7" i="1"/>
  <c r="BD7" i="1"/>
  <c r="BB7" i="1"/>
  <c r="AZ7" i="1"/>
  <c r="AX7" i="1"/>
  <c r="AV7" i="1"/>
  <c r="AT7" i="1"/>
  <c r="AP7" i="1"/>
  <c r="AN7" i="1"/>
  <c r="AL7" i="1"/>
  <c r="AJ7" i="1"/>
  <c r="AH7" i="1"/>
  <c r="AF7" i="1"/>
  <c r="AD7" i="1"/>
  <c r="AB7" i="1"/>
  <c r="Z7" i="1"/>
  <c r="X7" i="1"/>
  <c r="V7" i="1"/>
  <c r="T7" i="1"/>
  <c r="R7" i="1"/>
  <c r="P7" i="1"/>
  <c r="N7" i="1"/>
  <c r="L7" i="1"/>
  <c r="J7" i="1"/>
  <c r="H7" i="1"/>
  <c r="F7" i="1"/>
  <c r="DJ6" i="1"/>
  <c r="DH6" i="1"/>
  <c r="DF6" i="1"/>
  <c r="DD6" i="1"/>
  <c r="DB6" i="1"/>
  <c r="CZ6" i="1"/>
  <c r="CX6" i="1"/>
  <c r="CV6" i="1"/>
  <c r="CT6" i="1"/>
  <c r="CO6" i="1"/>
  <c r="CR6" i="1" s="1"/>
  <c r="CN6" i="1"/>
  <c r="CL6" i="1"/>
  <c r="CJ6" i="1"/>
  <c r="CH6" i="1"/>
  <c r="CF6" i="1"/>
  <c r="CD6" i="1"/>
  <c r="CB6" i="1"/>
  <c r="BZ6" i="1"/>
  <c r="BX6" i="1"/>
  <c r="BV6" i="1"/>
  <c r="BT6" i="1"/>
  <c r="BR6" i="1"/>
  <c r="BP6" i="1"/>
  <c r="BN6" i="1"/>
  <c r="BL6" i="1"/>
  <c r="BJ6" i="1"/>
  <c r="BH6" i="1"/>
  <c r="BF6" i="1"/>
  <c r="BD6" i="1"/>
  <c r="BB6" i="1"/>
  <c r="AZ6" i="1"/>
  <c r="AX6" i="1"/>
  <c r="AV6" i="1"/>
  <c r="AT6" i="1"/>
  <c r="AP6" i="1"/>
  <c r="AN6" i="1"/>
  <c r="AL6" i="1"/>
  <c r="AJ6" i="1"/>
  <c r="AH6" i="1"/>
  <c r="AF6" i="1"/>
  <c r="AD6" i="1"/>
  <c r="AB6" i="1"/>
  <c r="Z6" i="1"/>
  <c r="X6" i="1"/>
  <c r="V6" i="1"/>
  <c r="T6" i="1"/>
  <c r="R6" i="1"/>
  <c r="P6" i="1"/>
  <c r="N6" i="1"/>
  <c r="L6" i="1"/>
  <c r="J6" i="1"/>
  <c r="H6" i="1"/>
  <c r="F6" i="1"/>
  <c r="AQ179" i="1" l="1"/>
  <c r="AR179" i="1" s="1"/>
  <c r="AS179" i="1" s="1"/>
  <c r="AT179" i="1" s="1"/>
  <c r="AU179" i="1" s="1"/>
  <c r="AV179" i="1" s="1"/>
  <c r="AQ20" i="1"/>
  <c r="AR20" i="1" s="1"/>
  <c r="AS20" i="1" s="1"/>
  <c r="AT20" i="1" s="1"/>
  <c r="AU20" i="1" s="1"/>
  <c r="AV20" i="1" s="1"/>
  <c r="AW20" i="1" s="1"/>
  <c r="AX20" i="1" s="1"/>
  <c r="AY20" i="1" s="1"/>
  <c r="AZ20" i="1" s="1"/>
  <c r="BA20" i="1" s="1"/>
  <c r="BB20" i="1" s="1"/>
  <c r="BC20" i="1" s="1"/>
  <c r="BD20" i="1" s="1"/>
  <c r="BE20" i="1" s="1"/>
  <c r="BF20" i="1" s="1"/>
  <c r="BG20" i="1" s="1"/>
  <c r="BH20" i="1" s="1"/>
  <c r="BI20" i="1" s="1"/>
  <c r="BJ20" i="1" s="1"/>
  <c r="BK20" i="1" s="1"/>
  <c r="BL20" i="1" s="1"/>
  <c r="BM20" i="1" s="1"/>
  <c r="BN20" i="1" s="1"/>
  <c r="BO20" i="1" s="1"/>
  <c r="BP20" i="1" s="1"/>
  <c r="BQ20" i="1" s="1"/>
  <c r="BR20" i="1" s="1"/>
  <c r="BS20" i="1" s="1"/>
  <c r="BT20" i="1" s="1"/>
  <c r="BU20" i="1" s="1"/>
  <c r="BV20" i="1" s="1"/>
  <c r="BW20" i="1" s="1"/>
  <c r="BX20" i="1" s="1"/>
  <c r="BY20" i="1" s="1"/>
  <c r="BZ20" i="1" s="1"/>
  <c r="CA20" i="1" s="1"/>
  <c r="CB20" i="1" s="1"/>
  <c r="AQ116" i="1"/>
  <c r="AR116" i="1" s="1"/>
  <c r="AS116" i="1" s="1"/>
  <c r="D37" i="1"/>
  <c r="E37" i="1" s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W37" i="1" s="1"/>
  <c r="F170" i="1"/>
  <c r="G170" i="1" s="1"/>
  <c r="H170" i="1" s="1"/>
  <c r="I170" i="1" s="1"/>
  <c r="J170" i="1" s="1"/>
  <c r="K170" i="1" s="1"/>
  <c r="L170" i="1" s="1"/>
  <c r="M170" i="1" s="1"/>
  <c r="N170" i="1" s="1"/>
  <c r="O170" i="1" s="1"/>
  <c r="P170" i="1" s="1"/>
  <c r="Q170" i="1" s="1"/>
  <c r="R170" i="1" s="1"/>
  <c r="S170" i="1" s="1"/>
  <c r="T170" i="1" s="1"/>
  <c r="U170" i="1" s="1"/>
  <c r="V170" i="1" s="1"/>
  <c r="W170" i="1" s="1"/>
  <c r="X170" i="1" s="1"/>
  <c r="Y170" i="1" s="1"/>
  <c r="Z170" i="1" s="1"/>
  <c r="AA170" i="1" s="1"/>
  <c r="AB170" i="1" s="1"/>
  <c r="AC170" i="1" s="1"/>
  <c r="AD170" i="1" s="1"/>
  <c r="AE170" i="1" s="1"/>
  <c r="AF170" i="1" s="1"/>
  <c r="AG170" i="1" s="1"/>
  <c r="AH170" i="1" s="1"/>
  <c r="AI170" i="1" s="1"/>
  <c r="AJ170" i="1" s="1"/>
  <c r="AK170" i="1" s="1"/>
  <c r="AL170" i="1" s="1"/>
  <c r="AM170" i="1" s="1"/>
  <c r="AN170" i="1" s="1"/>
  <c r="AO170" i="1" s="1"/>
  <c r="AP170" i="1" s="1"/>
  <c r="G215" i="1"/>
  <c r="H215" i="1" s="1"/>
  <c r="F188" i="1"/>
  <c r="G188" i="1" s="1"/>
  <c r="H188" i="1" s="1"/>
  <c r="I188" i="1" s="1"/>
  <c r="J188" i="1" s="1"/>
  <c r="K188" i="1" s="1"/>
  <c r="L188" i="1" s="1"/>
  <c r="M188" i="1" s="1"/>
  <c r="N188" i="1" s="1"/>
  <c r="O188" i="1" s="1"/>
  <c r="P188" i="1" s="1"/>
  <c r="Q188" i="1" s="1"/>
  <c r="R188" i="1" s="1"/>
  <c r="S188" i="1" s="1"/>
  <c r="T188" i="1" s="1"/>
  <c r="U188" i="1" s="1"/>
  <c r="V188" i="1" s="1"/>
  <c r="W188" i="1" s="1"/>
  <c r="X188" i="1" s="1"/>
  <c r="Y188" i="1" s="1"/>
  <c r="Z188" i="1" s="1"/>
  <c r="AA188" i="1" s="1"/>
  <c r="AB188" i="1" s="1"/>
  <c r="AC188" i="1" s="1"/>
  <c r="AD188" i="1" s="1"/>
  <c r="AE188" i="1" s="1"/>
  <c r="AF188" i="1" s="1"/>
  <c r="AG188" i="1" s="1"/>
  <c r="AH188" i="1" s="1"/>
  <c r="AI188" i="1" s="1"/>
  <c r="AJ188" i="1" s="1"/>
  <c r="AK188" i="1" s="1"/>
  <c r="AL188" i="1" s="1"/>
  <c r="AM188" i="1" s="1"/>
  <c r="AN188" i="1" s="1"/>
  <c r="AO188" i="1" s="1"/>
  <c r="AP188" i="1" s="1"/>
  <c r="E98" i="1"/>
  <c r="F98" i="1" s="1"/>
  <c r="G98" i="1" s="1"/>
  <c r="H98" i="1" s="1"/>
  <c r="I98" i="1" s="1"/>
  <c r="J98" i="1" s="1"/>
  <c r="K98" i="1" s="1"/>
  <c r="L98" i="1" s="1"/>
  <c r="M98" i="1" s="1"/>
  <c r="N98" i="1" s="1"/>
  <c r="O98" i="1" s="1"/>
  <c r="P98" i="1" s="1"/>
  <c r="Q98" i="1" s="1"/>
  <c r="R98" i="1" s="1"/>
  <c r="S98" i="1" s="1"/>
  <c r="T98" i="1" s="1"/>
  <c r="U98" i="1" s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AG98" i="1" s="1"/>
  <c r="AH98" i="1" s="1"/>
  <c r="AI98" i="1" s="1"/>
  <c r="AJ98" i="1" s="1"/>
  <c r="AK98" i="1" s="1"/>
  <c r="AL98" i="1" s="1"/>
  <c r="AM98" i="1" s="1"/>
  <c r="AN98" i="1" s="1"/>
  <c r="AO98" i="1" s="1"/>
  <c r="AP98" i="1" s="1"/>
  <c r="D80" i="1"/>
  <c r="E80" i="1" s="1"/>
  <c r="F80" i="1" s="1"/>
  <c r="G80" i="1" s="1"/>
  <c r="H80" i="1" s="1"/>
  <c r="I80" i="1" s="1"/>
  <c r="J80" i="1" s="1"/>
  <c r="K80" i="1" s="1"/>
  <c r="L80" i="1" s="1"/>
  <c r="M80" i="1" s="1"/>
  <c r="N80" i="1" s="1"/>
  <c r="O80" i="1" s="1"/>
  <c r="P80" i="1" s="1"/>
  <c r="Q80" i="1" s="1"/>
  <c r="R80" i="1" s="1"/>
  <c r="S80" i="1" s="1"/>
  <c r="T80" i="1" s="1"/>
  <c r="U80" i="1" s="1"/>
  <c r="V80" i="1" s="1"/>
  <c r="W80" i="1" s="1"/>
  <c r="X80" i="1" s="1"/>
  <c r="Y80" i="1" s="1"/>
  <c r="Z80" i="1" s="1"/>
  <c r="AA80" i="1" s="1"/>
  <c r="AB80" i="1" s="1"/>
  <c r="AC80" i="1" s="1"/>
  <c r="AD80" i="1" s="1"/>
  <c r="AE80" i="1" s="1"/>
  <c r="AF80" i="1" s="1"/>
  <c r="AG80" i="1" s="1"/>
  <c r="AH80" i="1" s="1"/>
  <c r="AI80" i="1" s="1"/>
  <c r="AJ80" i="1" s="1"/>
  <c r="AK80" i="1" s="1"/>
  <c r="AL80" i="1" s="1"/>
  <c r="AM80" i="1" s="1"/>
  <c r="AN80" i="1" s="1"/>
  <c r="AO80" i="1" s="1"/>
  <c r="AP80" i="1" s="1"/>
  <c r="F107" i="1"/>
  <c r="G107" i="1" s="1"/>
  <c r="H107" i="1" s="1"/>
  <c r="I107" i="1" s="1"/>
  <c r="J107" i="1" s="1"/>
  <c r="K107" i="1" s="1"/>
  <c r="L107" i="1" s="1"/>
  <c r="M107" i="1" s="1"/>
  <c r="N107" i="1" s="1"/>
  <c r="O107" i="1" s="1"/>
  <c r="P107" i="1" s="1"/>
  <c r="Q107" i="1" s="1"/>
  <c r="R107" i="1" s="1"/>
  <c r="S107" i="1" s="1"/>
  <c r="T107" i="1" s="1"/>
  <c r="U107" i="1" s="1"/>
  <c r="V107" i="1" s="1"/>
  <c r="W107" i="1" s="1"/>
  <c r="X107" i="1" s="1"/>
  <c r="Y107" i="1" s="1"/>
  <c r="Z107" i="1" s="1"/>
  <c r="AA107" i="1" s="1"/>
  <c r="AB107" i="1" s="1"/>
  <c r="AC107" i="1" s="1"/>
  <c r="AD107" i="1" s="1"/>
  <c r="AE107" i="1" s="1"/>
  <c r="AF107" i="1" s="1"/>
  <c r="AG107" i="1" s="1"/>
  <c r="AH107" i="1" s="1"/>
  <c r="AI107" i="1" s="1"/>
  <c r="AJ107" i="1" s="1"/>
  <c r="AK107" i="1" s="1"/>
  <c r="AL107" i="1" s="1"/>
  <c r="AM107" i="1" s="1"/>
  <c r="AN107" i="1" s="1"/>
  <c r="AO107" i="1" s="1"/>
  <c r="AP107" i="1" s="1"/>
  <c r="F116" i="1"/>
  <c r="G116" i="1" s="1"/>
  <c r="H116" i="1" s="1"/>
  <c r="I116" i="1" s="1"/>
  <c r="J116" i="1" s="1"/>
  <c r="K116" i="1" s="1"/>
  <c r="L116" i="1" s="1"/>
  <c r="M116" i="1" s="1"/>
  <c r="N116" i="1" s="1"/>
  <c r="O116" i="1" s="1"/>
  <c r="P116" i="1" s="1"/>
  <c r="Q116" i="1" s="1"/>
  <c r="R116" i="1" s="1"/>
  <c r="S116" i="1" s="1"/>
  <c r="F134" i="1"/>
  <c r="G134" i="1" s="1"/>
  <c r="H134" i="1" s="1"/>
  <c r="I134" i="1" s="1"/>
  <c r="J134" i="1" s="1"/>
  <c r="K134" i="1" s="1"/>
  <c r="L134" i="1" s="1"/>
  <c r="M134" i="1" s="1"/>
  <c r="N134" i="1" s="1"/>
  <c r="O134" i="1" s="1"/>
  <c r="P134" i="1" s="1"/>
  <c r="Q134" i="1" s="1"/>
  <c r="R134" i="1" s="1"/>
  <c r="S134" i="1" s="1"/>
  <c r="T134" i="1" s="1"/>
  <c r="U134" i="1" s="1"/>
  <c r="V134" i="1" s="1"/>
  <c r="W134" i="1" s="1"/>
  <c r="X134" i="1" s="1"/>
  <c r="Y134" i="1" s="1"/>
  <c r="Z134" i="1" s="1"/>
  <c r="AA134" i="1" s="1"/>
  <c r="AB134" i="1" s="1"/>
  <c r="AC134" i="1" s="1"/>
  <c r="AD134" i="1" s="1"/>
  <c r="AE134" i="1" s="1"/>
  <c r="AF134" i="1" s="1"/>
  <c r="AG134" i="1" s="1"/>
  <c r="AH134" i="1" s="1"/>
  <c r="AI134" i="1" s="1"/>
  <c r="AJ134" i="1" s="1"/>
  <c r="AK134" i="1" s="1"/>
  <c r="AL134" i="1" s="1"/>
  <c r="AM134" i="1" s="1"/>
  <c r="AN134" i="1" s="1"/>
  <c r="AO134" i="1" s="1"/>
  <c r="AP134" i="1" s="1"/>
  <c r="F161" i="1"/>
  <c r="G161" i="1" s="1"/>
  <c r="H161" i="1" s="1"/>
  <c r="I161" i="1" s="1"/>
  <c r="J161" i="1" s="1"/>
  <c r="K161" i="1" s="1"/>
  <c r="L161" i="1" s="1"/>
  <c r="M161" i="1" s="1"/>
  <c r="N161" i="1" s="1"/>
  <c r="O161" i="1" s="1"/>
  <c r="P161" i="1" s="1"/>
  <c r="Q161" i="1" s="1"/>
  <c r="R161" i="1" s="1"/>
  <c r="S161" i="1" s="1"/>
  <c r="T161" i="1" s="1"/>
  <c r="U161" i="1" s="1"/>
  <c r="V161" i="1" s="1"/>
  <c r="W161" i="1" s="1"/>
  <c r="X161" i="1" s="1"/>
  <c r="Y161" i="1" s="1"/>
  <c r="Z161" i="1" s="1"/>
  <c r="AA161" i="1" s="1"/>
  <c r="AB161" i="1" s="1"/>
  <c r="AC161" i="1" s="1"/>
  <c r="AD161" i="1" s="1"/>
  <c r="AE161" i="1" s="1"/>
  <c r="AF161" i="1" s="1"/>
  <c r="AG161" i="1" s="1"/>
  <c r="AH161" i="1" s="1"/>
  <c r="AI161" i="1" s="1"/>
  <c r="AJ161" i="1" s="1"/>
  <c r="AK161" i="1" s="1"/>
  <c r="AL161" i="1" s="1"/>
  <c r="AM161" i="1" s="1"/>
  <c r="AN161" i="1" s="1"/>
  <c r="AO161" i="1" s="1"/>
  <c r="AP161" i="1" s="1"/>
  <c r="G206" i="1"/>
  <c r="H206" i="1" s="1"/>
  <c r="I206" i="1" s="1"/>
  <c r="J206" i="1" s="1"/>
  <c r="K206" i="1" s="1"/>
  <c r="L206" i="1" s="1"/>
  <c r="M206" i="1" s="1"/>
  <c r="N206" i="1" s="1"/>
  <c r="O206" i="1" s="1"/>
  <c r="P206" i="1" s="1"/>
  <c r="Q206" i="1" s="1"/>
  <c r="R206" i="1" s="1"/>
  <c r="S206" i="1" s="1"/>
  <c r="T206" i="1" s="1"/>
  <c r="U206" i="1" s="1"/>
  <c r="V206" i="1" s="1"/>
  <c r="W206" i="1" s="1"/>
  <c r="X206" i="1" s="1"/>
  <c r="Y206" i="1" s="1"/>
  <c r="Z206" i="1" s="1"/>
  <c r="AA206" i="1" s="1"/>
  <c r="AB206" i="1" s="1"/>
  <c r="AC206" i="1" s="1"/>
  <c r="AD206" i="1" s="1"/>
  <c r="AE206" i="1" s="1"/>
  <c r="AF206" i="1" s="1"/>
  <c r="AG206" i="1" s="1"/>
  <c r="AH206" i="1" s="1"/>
  <c r="AI206" i="1" s="1"/>
  <c r="AJ206" i="1" s="1"/>
  <c r="AK206" i="1" s="1"/>
  <c r="AL206" i="1" s="1"/>
  <c r="AM206" i="1" s="1"/>
  <c r="AN206" i="1" s="1"/>
  <c r="AO206" i="1" s="1"/>
  <c r="AP206" i="1" s="1"/>
  <c r="AQ206" i="1" s="1"/>
  <c r="AR206" i="1" s="1"/>
  <c r="AS206" i="1" s="1"/>
  <c r="E89" i="1"/>
  <c r="F89" i="1" s="1"/>
  <c r="G89" i="1" s="1"/>
  <c r="H89" i="1" s="1"/>
  <c r="I89" i="1" s="1"/>
  <c r="J89" i="1" s="1"/>
  <c r="K89" i="1" s="1"/>
  <c r="L89" i="1" s="1"/>
  <c r="M89" i="1" s="1"/>
  <c r="N89" i="1" s="1"/>
  <c r="O89" i="1" s="1"/>
  <c r="P89" i="1" s="1"/>
  <c r="Q89" i="1" s="1"/>
  <c r="R89" i="1" s="1"/>
  <c r="S89" i="1" s="1"/>
  <c r="T89" i="1" s="1"/>
  <c r="U89" i="1" s="1"/>
  <c r="V89" i="1" s="1"/>
  <c r="W89" i="1" s="1"/>
  <c r="X89" i="1" s="1"/>
  <c r="Y89" i="1" s="1"/>
  <c r="Z89" i="1" s="1"/>
  <c r="AA89" i="1" s="1"/>
  <c r="AB89" i="1" s="1"/>
  <c r="AC89" i="1" s="1"/>
  <c r="AD89" i="1" s="1"/>
  <c r="AE89" i="1" s="1"/>
  <c r="AF89" i="1" s="1"/>
  <c r="AG89" i="1" s="1"/>
  <c r="AH89" i="1" s="1"/>
  <c r="AI89" i="1" s="1"/>
  <c r="AJ89" i="1" s="1"/>
  <c r="AK89" i="1" s="1"/>
  <c r="AL89" i="1" s="1"/>
  <c r="AM89" i="1" s="1"/>
  <c r="AN89" i="1" s="1"/>
  <c r="AO89" i="1" s="1"/>
  <c r="AP89" i="1" s="1"/>
  <c r="F125" i="1"/>
  <c r="G125" i="1" s="1"/>
  <c r="H125" i="1" s="1"/>
  <c r="I125" i="1" s="1"/>
  <c r="J125" i="1" s="1"/>
  <c r="K125" i="1" s="1"/>
  <c r="L125" i="1" s="1"/>
  <c r="M125" i="1" s="1"/>
  <c r="N125" i="1" s="1"/>
  <c r="O125" i="1" s="1"/>
  <c r="P125" i="1" s="1"/>
  <c r="Q125" i="1" s="1"/>
  <c r="D71" i="1"/>
  <c r="E71" i="1" s="1"/>
  <c r="F71" i="1" s="1"/>
  <c r="G71" i="1" s="1"/>
  <c r="H71" i="1" s="1"/>
  <c r="I71" i="1" s="1"/>
  <c r="J71" i="1" s="1"/>
  <c r="K71" i="1" s="1"/>
  <c r="L71" i="1" s="1"/>
  <c r="M71" i="1" s="1"/>
  <c r="N71" i="1" s="1"/>
  <c r="O71" i="1" s="1"/>
  <c r="P71" i="1" s="1"/>
  <c r="Q71" i="1" s="1"/>
  <c r="R71" i="1" s="1"/>
  <c r="S71" i="1" s="1"/>
  <c r="T71" i="1" s="1"/>
  <c r="U71" i="1" s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AG71" i="1" s="1"/>
  <c r="AH71" i="1" s="1"/>
  <c r="AI71" i="1" s="1"/>
  <c r="AJ71" i="1" s="1"/>
  <c r="AK71" i="1" s="1"/>
  <c r="AL71" i="1" s="1"/>
  <c r="AM71" i="1" s="1"/>
  <c r="AN71" i="1" s="1"/>
  <c r="AO71" i="1" s="1"/>
  <c r="AP71" i="1" s="1"/>
  <c r="F179" i="1"/>
  <c r="G179" i="1" s="1"/>
  <c r="H179" i="1" s="1"/>
  <c r="I179" i="1" s="1"/>
  <c r="J179" i="1" s="1"/>
  <c r="K179" i="1" s="1"/>
  <c r="D278" i="1"/>
  <c r="F143" i="1"/>
  <c r="G143" i="1" s="1"/>
  <c r="H143" i="1" s="1"/>
  <c r="I143" i="1" s="1"/>
  <c r="J143" i="1" s="1"/>
  <c r="K143" i="1" s="1"/>
  <c r="L143" i="1" s="1"/>
  <c r="M143" i="1" s="1"/>
  <c r="N143" i="1" s="1"/>
  <c r="O143" i="1" s="1"/>
  <c r="P143" i="1" s="1"/>
  <c r="Q143" i="1" s="1"/>
  <c r="R143" i="1" s="1"/>
  <c r="S143" i="1" s="1"/>
  <c r="T143" i="1" s="1"/>
  <c r="U143" i="1" s="1"/>
  <c r="V143" i="1" s="1"/>
  <c r="W143" i="1" s="1"/>
  <c r="X143" i="1" s="1"/>
  <c r="Y143" i="1" s="1"/>
  <c r="Z143" i="1" s="1"/>
  <c r="AA143" i="1" s="1"/>
  <c r="AB143" i="1" s="1"/>
  <c r="AC143" i="1" s="1"/>
  <c r="AD143" i="1" s="1"/>
  <c r="AE143" i="1" s="1"/>
  <c r="AF143" i="1" s="1"/>
  <c r="AG143" i="1" s="1"/>
  <c r="AH143" i="1" s="1"/>
  <c r="AI143" i="1" s="1"/>
  <c r="AJ143" i="1" s="1"/>
  <c r="AK143" i="1" s="1"/>
  <c r="AL143" i="1" s="1"/>
  <c r="AM143" i="1" s="1"/>
  <c r="AN143" i="1" s="1"/>
  <c r="AO143" i="1" s="1"/>
  <c r="AP143" i="1" s="1"/>
  <c r="G197" i="1"/>
  <c r="H197" i="1" s="1"/>
  <c r="I197" i="1" s="1"/>
  <c r="J197" i="1" s="1"/>
  <c r="K197" i="1" s="1"/>
  <c r="L197" i="1" s="1"/>
  <c r="M197" i="1" s="1"/>
  <c r="N197" i="1" s="1"/>
  <c r="O197" i="1" s="1"/>
  <c r="P197" i="1" s="1"/>
  <c r="Q197" i="1" s="1"/>
  <c r="R197" i="1" s="1"/>
  <c r="S197" i="1" s="1"/>
  <c r="T197" i="1" s="1"/>
  <c r="U197" i="1" s="1"/>
  <c r="V197" i="1" s="1"/>
  <c r="W197" i="1" s="1"/>
  <c r="X197" i="1" s="1"/>
  <c r="Y197" i="1" s="1"/>
  <c r="Z197" i="1" s="1"/>
  <c r="AA197" i="1" s="1"/>
  <c r="AB197" i="1" s="1"/>
  <c r="AC197" i="1" s="1"/>
  <c r="AD197" i="1" s="1"/>
  <c r="AE197" i="1" s="1"/>
  <c r="AF197" i="1" s="1"/>
  <c r="AG197" i="1" s="1"/>
  <c r="AH197" i="1" s="1"/>
  <c r="AI197" i="1" s="1"/>
  <c r="AJ197" i="1" s="1"/>
  <c r="AK197" i="1" s="1"/>
  <c r="AL197" i="1" s="1"/>
  <c r="AM197" i="1" s="1"/>
  <c r="AN197" i="1" s="1"/>
  <c r="AO197" i="1" s="1"/>
  <c r="AP197" i="1" s="1"/>
  <c r="AQ197" i="1" s="1"/>
  <c r="AR197" i="1" s="1"/>
  <c r="AS197" i="1" s="1"/>
  <c r="G224" i="1"/>
  <c r="H224" i="1" s="1"/>
  <c r="I224" i="1" s="1"/>
  <c r="J224" i="1" s="1"/>
  <c r="K224" i="1" s="1"/>
  <c r="L224" i="1" s="1"/>
  <c r="M224" i="1" s="1"/>
  <c r="N224" i="1" s="1"/>
  <c r="O224" i="1" s="1"/>
  <c r="P224" i="1" s="1"/>
  <c r="Q224" i="1" s="1"/>
  <c r="R224" i="1" s="1"/>
  <c r="S224" i="1" s="1"/>
  <c r="T224" i="1" s="1"/>
  <c r="U224" i="1" s="1"/>
  <c r="V224" i="1" s="1"/>
  <c r="W224" i="1" s="1"/>
  <c r="X224" i="1" s="1"/>
  <c r="Y224" i="1" s="1"/>
  <c r="Z224" i="1" s="1"/>
  <c r="AA224" i="1" s="1"/>
  <c r="AB224" i="1" s="1"/>
  <c r="AC224" i="1" s="1"/>
  <c r="AD224" i="1" s="1"/>
  <c r="AE224" i="1" s="1"/>
  <c r="AF224" i="1" s="1"/>
  <c r="AG224" i="1" s="1"/>
  <c r="AH224" i="1" s="1"/>
  <c r="AI224" i="1" s="1"/>
  <c r="AJ224" i="1" s="1"/>
  <c r="AK224" i="1" s="1"/>
  <c r="AL224" i="1" s="1"/>
  <c r="AM224" i="1" s="1"/>
  <c r="AN224" i="1" s="1"/>
  <c r="AO224" i="1" s="1"/>
  <c r="AP224" i="1" s="1"/>
  <c r="AQ224" i="1" s="1"/>
  <c r="AR224" i="1" s="1"/>
  <c r="AS224" i="1" s="1"/>
  <c r="F152" i="1"/>
  <c r="G152" i="1" s="1"/>
  <c r="H152" i="1" s="1"/>
  <c r="I152" i="1" s="1"/>
  <c r="J152" i="1" s="1"/>
  <c r="K152" i="1" s="1"/>
  <c r="L152" i="1" s="1"/>
  <c r="M152" i="1" s="1"/>
  <c r="N152" i="1" s="1"/>
  <c r="O152" i="1" s="1"/>
  <c r="P152" i="1" s="1"/>
  <c r="Q152" i="1" s="1"/>
  <c r="R152" i="1" s="1"/>
  <c r="S152" i="1" s="1"/>
  <c r="T152" i="1" s="1"/>
  <c r="U152" i="1" s="1"/>
  <c r="V152" i="1" s="1"/>
  <c r="W152" i="1" s="1"/>
  <c r="X152" i="1" s="1"/>
  <c r="Y152" i="1" s="1"/>
  <c r="Z152" i="1" s="1"/>
  <c r="AA152" i="1" s="1"/>
  <c r="AB152" i="1" s="1"/>
  <c r="AC152" i="1" s="1"/>
  <c r="AD152" i="1" s="1"/>
  <c r="AE152" i="1" s="1"/>
  <c r="AF152" i="1" s="1"/>
  <c r="AG152" i="1" s="1"/>
  <c r="AH152" i="1" s="1"/>
  <c r="AI152" i="1" s="1"/>
  <c r="AJ152" i="1" s="1"/>
  <c r="AK152" i="1" s="1"/>
  <c r="AL152" i="1" s="1"/>
  <c r="AM152" i="1" s="1"/>
  <c r="AN152" i="1" s="1"/>
  <c r="AO152" i="1" s="1"/>
  <c r="AP152" i="1" s="1"/>
  <c r="G269" i="1"/>
  <c r="H269" i="1" s="1"/>
  <c r="I269" i="1" s="1"/>
  <c r="J269" i="1" s="1"/>
  <c r="K269" i="1" s="1"/>
  <c r="L269" i="1" s="1"/>
  <c r="M269" i="1" s="1"/>
  <c r="N269" i="1" s="1"/>
  <c r="O269" i="1" s="1"/>
  <c r="P269" i="1" s="1"/>
  <c r="Q269" i="1" s="1"/>
  <c r="R269" i="1" s="1"/>
  <c r="S269" i="1" s="1"/>
  <c r="T269" i="1" s="1"/>
  <c r="U269" i="1" s="1"/>
  <c r="V269" i="1" s="1"/>
  <c r="W269" i="1" s="1"/>
  <c r="X269" i="1" s="1"/>
  <c r="Y269" i="1" s="1"/>
  <c r="Z269" i="1" s="1"/>
  <c r="AA269" i="1" s="1"/>
  <c r="AB269" i="1" s="1"/>
  <c r="AC269" i="1" s="1"/>
  <c r="AD269" i="1" s="1"/>
  <c r="AE269" i="1" s="1"/>
  <c r="AF269" i="1" s="1"/>
  <c r="AG269" i="1" s="1"/>
  <c r="AH269" i="1" s="1"/>
  <c r="AI269" i="1" s="1"/>
  <c r="AJ269" i="1" s="1"/>
  <c r="AK269" i="1" s="1"/>
  <c r="AL269" i="1" s="1"/>
  <c r="AM269" i="1" s="1"/>
  <c r="AN269" i="1" s="1"/>
  <c r="AO269" i="1" s="1"/>
  <c r="G287" i="1"/>
  <c r="H287" i="1" s="1"/>
  <c r="I287" i="1" s="1"/>
  <c r="J287" i="1" s="1"/>
  <c r="K287" i="1" s="1"/>
  <c r="L287" i="1" s="1"/>
  <c r="M287" i="1" s="1"/>
  <c r="N287" i="1" s="1"/>
  <c r="O287" i="1" s="1"/>
  <c r="P287" i="1" s="1"/>
  <c r="Q287" i="1" s="1"/>
  <c r="R287" i="1" s="1"/>
  <c r="S287" i="1" s="1"/>
  <c r="T287" i="1" s="1"/>
  <c r="U287" i="1" s="1"/>
  <c r="V287" i="1" s="1"/>
  <c r="W287" i="1" s="1"/>
  <c r="X287" i="1" s="1"/>
  <c r="Y287" i="1" s="1"/>
  <c r="Z287" i="1" s="1"/>
  <c r="AA287" i="1" s="1"/>
  <c r="AB287" i="1" s="1"/>
  <c r="AC287" i="1" s="1"/>
  <c r="AD287" i="1" s="1"/>
  <c r="AE287" i="1" s="1"/>
  <c r="AF287" i="1" s="1"/>
  <c r="AG287" i="1" s="1"/>
  <c r="AH287" i="1" s="1"/>
  <c r="AI287" i="1" s="1"/>
  <c r="AJ287" i="1" s="1"/>
  <c r="AK287" i="1" s="1"/>
  <c r="AL287" i="1" s="1"/>
  <c r="AM287" i="1" s="1"/>
  <c r="AN287" i="1" s="1"/>
  <c r="C287" i="1"/>
  <c r="CP6" i="1"/>
  <c r="AQ98" i="1" l="1"/>
  <c r="AR98" i="1" s="1"/>
  <c r="AS98" i="1" s="1"/>
  <c r="AT98" i="1" s="1"/>
  <c r="AU98" i="1" s="1"/>
  <c r="AV98" i="1" s="1"/>
  <c r="AW98" i="1" s="1"/>
  <c r="AX98" i="1" s="1"/>
  <c r="AY98" i="1" s="1"/>
  <c r="AZ98" i="1" s="1"/>
  <c r="BA98" i="1" s="1"/>
  <c r="AQ188" i="1"/>
  <c r="AR188" i="1" s="1"/>
  <c r="AS188" i="1" s="1"/>
  <c r="AT188" i="1" s="1"/>
  <c r="AU188" i="1" s="1"/>
  <c r="AV188" i="1" s="1"/>
  <c r="AQ80" i="1"/>
  <c r="AR80" i="1" s="1"/>
  <c r="AS80" i="1" s="1"/>
  <c r="AT80" i="1" s="1"/>
  <c r="AU80" i="1" s="1"/>
  <c r="AV80" i="1" s="1"/>
  <c r="AW80" i="1" s="1"/>
  <c r="AX80" i="1" s="1"/>
  <c r="AY80" i="1" s="1"/>
  <c r="AZ80" i="1" s="1"/>
  <c r="BA80" i="1" s="1"/>
  <c r="BB80" i="1" s="1"/>
  <c r="BC80" i="1" s="1"/>
  <c r="AQ143" i="1"/>
  <c r="AR143" i="1" s="1"/>
  <c r="AS143" i="1" s="1"/>
  <c r="AT143" i="1" s="1"/>
  <c r="AU143" i="1" s="1"/>
  <c r="AV143" i="1" s="1"/>
  <c r="AW143" i="1" s="1"/>
  <c r="AX143" i="1" s="1"/>
  <c r="AY143" i="1" s="1"/>
  <c r="AQ71" i="1"/>
  <c r="AR71" i="1" s="1"/>
  <c r="AS71" i="1" s="1"/>
  <c r="AT71" i="1" s="1"/>
  <c r="AU71" i="1" s="1"/>
  <c r="AV71" i="1" s="1"/>
  <c r="AW71" i="1" s="1"/>
  <c r="AX71" i="1" s="1"/>
  <c r="AY71" i="1" s="1"/>
  <c r="AZ71" i="1" s="1"/>
  <c r="BA71" i="1" s="1"/>
  <c r="BB71" i="1" s="1"/>
  <c r="BC71" i="1" s="1"/>
  <c r="AQ170" i="1"/>
  <c r="AR170" i="1" s="1"/>
  <c r="AS170" i="1" s="1"/>
  <c r="AT170" i="1" s="1"/>
  <c r="AU170" i="1" s="1"/>
  <c r="AV170" i="1" s="1"/>
  <c r="AQ89" i="1"/>
  <c r="AR89" i="1" s="1"/>
  <c r="AS89" i="1" s="1"/>
  <c r="AT89" i="1" s="1"/>
  <c r="AU89" i="1" s="1"/>
  <c r="AV89" i="1" s="1"/>
  <c r="AW89" i="1" s="1"/>
  <c r="AX89" i="1" s="1"/>
  <c r="AY89" i="1" s="1"/>
  <c r="AZ89" i="1" s="1"/>
  <c r="BA89" i="1" s="1"/>
  <c r="BB89" i="1" s="1"/>
  <c r="BC89" i="1" s="1"/>
  <c r="AQ161" i="1"/>
  <c r="AR161" i="1" s="1"/>
  <c r="AS161" i="1" s="1"/>
  <c r="AT161" i="1" s="1"/>
  <c r="AU161" i="1" s="1"/>
  <c r="AV161" i="1" s="1"/>
  <c r="AQ134" i="1"/>
  <c r="AR134" i="1" s="1"/>
  <c r="AS134" i="1" s="1"/>
  <c r="AT134" i="1" s="1"/>
  <c r="AU134" i="1" s="1"/>
  <c r="AV134" i="1" s="1"/>
  <c r="AW134" i="1" s="1"/>
  <c r="AX134" i="1" s="1"/>
  <c r="AY134" i="1" s="1"/>
  <c r="AZ134" i="1" s="1"/>
  <c r="AQ152" i="1"/>
  <c r="AR152" i="1" s="1"/>
  <c r="AS152" i="1" s="1"/>
  <c r="AT152" i="1" s="1"/>
  <c r="AU152" i="1" s="1"/>
  <c r="AV152" i="1" s="1"/>
  <c r="AQ107" i="1"/>
  <c r="AR107" i="1" s="1"/>
  <c r="AS107" i="1" s="1"/>
  <c r="AT107" i="1" s="1"/>
  <c r="AU107" i="1" s="1"/>
  <c r="AV107" i="1" s="1"/>
  <c r="AW107" i="1" s="1"/>
  <c r="AX107" i="1" s="1"/>
  <c r="AY107" i="1" s="1"/>
  <c r="AZ107" i="1" s="1"/>
  <c r="U37" i="1"/>
  <c r="V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AN37" i="1" s="1"/>
  <c r="AO37" i="1" s="1"/>
  <c r="AP37" i="1" s="1"/>
  <c r="V719" i="1"/>
  <c r="W719" i="1"/>
  <c r="X719" i="1" s="1"/>
  <c r="Y719" i="1" s="1"/>
  <c r="Z719" i="1" s="1"/>
  <c r="AA719" i="1" s="1"/>
  <c r="AB719" i="1" s="1"/>
  <c r="AC719" i="1" s="1"/>
  <c r="AD719" i="1" s="1"/>
  <c r="AE719" i="1" s="1"/>
  <c r="AF719" i="1" s="1"/>
  <c r="AG719" i="1" s="1"/>
  <c r="AH719" i="1" s="1"/>
  <c r="AI719" i="1" s="1"/>
  <c r="V728" i="1"/>
  <c r="W728" i="1" s="1"/>
  <c r="X728" i="1" s="1"/>
  <c r="Y728" i="1" s="1"/>
  <c r="Z728" i="1" s="1"/>
  <c r="AA728" i="1" s="1"/>
  <c r="AB728" i="1" s="1"/>
  <c r="AC728" i="1" s="1"/>
  <c r="AD728" i="1" s="1"/>
  <c r="AE728" i="1" s="1"/>
  <c r="AF728" i="1" s="1"/>
  <c r="AG728" i="1" s="1"/>
  <c r="AH728" i="1" s="1"/>
  <c r="AI728" i="1" s="1"/>
  <c r="S719" i="1"/>
  <c r="T719" i="1" s="1"/>
  <c r="S728" i="1"/>
  <c r="T728" i="1" s="1"/>
  <c r="S737" i="1"/>
  <c r="T737" i="1"/>
  <c r="U737" i="1" s="1"/>
  <c r="V737" i="1" s="1"/>
  <c r="W737" i="1" s="1"/>
  <c r="X737" i="1" s="1"/>
  <c r="Y737" i="1" s="1"/>
  <c r="Z737" i="1" s="1"/>
  <c r="AA737" i="1" s="1"/>
  <c r="AB737" i="1" s="1"/>
  <c r="AC737" i="1" s="1"/>
  <c r="AD737" i="1" s="1"/>
  <c r="AE737" i="1" s="1"/>
  <c r="AF737" i="1" s="1"/>
  <c r="AG737" i="1" s="1"/>
  <c r="AH737" i="1" s="1"/>
  <c r="AI737" i="1" s="1"/>
  <c r="AQ37" i="1" l="1"/>
  <c r="AR37" i="1" s="1"/>
  <c r="AS37" i="1" s="1"/>
  <c r="AT37" i="1" s="1"/>
  <c r="AU37" i="1" s="1"/>
  <c r="AV37" i="1" s="1"/>
  <c r="AW37" i="1" s="1"/>
  <c r="AX37" i="1" s="1"/>
  <c r="AY37" i="1" s="1"/>
  <c r="AZ37" i="1" s="1"/>
  <c r="BA37" i="1" s="1"/>
  <c r="BB37" i="1" s="1"/>
  <c r="BC37" i="1" s="1"/>
  <c r="BD37" i="1" s="1"/>
  <c r="Q719" i="1"/>
  <c r="P719" i="1"/>
  <c r="O719" i="1"/>
  <c r="N719" i="1"/>
  <c r="M719" i="1"/>
  <c r="L719" i="1"/>
  <c r="K719" i="1"/>
  <c r="J719" i="1"/>
  <c r="F719" i="1"/>
  <c r="G719" i="1"/>
  <c r="H719" i="1"/>
  <c r="I719" i="1"/>
  <c r="F737" i="1"/>
  <c r="G737" i="1"/>
  <c r="H737" i="1"/>
  <c r="I737" i="1"/>
  <c r="J737" i="1"/>
  <c r="K737" i="1"/>
  <c r="L737" i="1"/>
  <c r="M737" i="1"/>
  <c r="N737" i="1"/>
  <c r="O737" i="1"/>
  <c r="P737" i="1"/>
  <c r="Q737" i="1"/>
  <c r="E719" i="1"/>
  <c r="D719" i="1"/>
  <c r="C719" i="1"/>
  <c r="E737" i="1"/>
  <c r="D737" i="1"/>
  <c r="C737" i="1"/>
  <c r="C728" i="1"/>
  <c r="D728" i="1"/>
  <c r="E728" i="1"/>
  <c r="F728" i="1"/>
  <c r="G728" i="1"/>
  <c r="H728" i="1"/>
  <c r="I728" i="1"/>
  <c r="J728" i="1"/>
  <c r="K728" i="1"/>
  <c r="L728" i="1"/>
  <c r="M728" i="1"/>
  <c r="N728" i="1"/>
  <c r="O728" i="1"/>
  <c r="P728" i="1"/>
  <c r="Q728" i="1"/>
</calcChain>
</file>

<file path=xl/sharedStrings.xml><?xml version="1.0" encoding="utf-8"?>
<sst xmlns="http://schemas.openxmlformats.org/spreadsheetml/2006/main" count="673" uniqueCount="237">
  <si>
    <r>
      <rPr>
        <b/>
        <sz val="24"/>
        <color theme="1"/>
        <rFont val="Calibri"/>
        <family val="2"/>
        <scheme val="minor"/>
      </rPr>
      <t>Statistik WSP</t>
    </r>
    <r>
      <rPr>
        <sz val="11"/>
        <color theme="1"/>
        <rFont val="Calibri"/>
        <family val="2"/>
        <scheme val="minor"/>
      </rPr>
      <t xml:space="preserve"> </t>
    </r>
  </si>
  <si>
    <t>Bei den Antragszaheln handelt es sich um alle abgesendeten Anträgen der jeweiligen Prozesse.</t>
  </si>
  <si>
    <t>Gewa</t>
  </si>
  <si>
    <t>Anzahl Gewerbeanzeigen</t>
  </si>
  <si>
    <t>-</t>
  </si>
  <si>
    <t>davon Gewerbeanmeldungen</t>
  </si>
  <si>
    <t>davon Gewerbeummeldungen</t>
  </si>
  <si>
    <t>davon Gewerbeabmeldungen</t>
  </si>
  <si>
    <t>Mittleres Wachstum (seit Apr 19)</t>
  </si>
  <si>
    <t>Gewerbeanzeigen kumuliert</t>
  </si>
  <si>
    <t>Anzahl der weitergeleiteten Gewerbeanzeigen (Nala)</t>
  </si>
  <si>
    <t>davon weitergeleitete Gewerbeanmeldungen</t>
  </si>
  <si>
    <t>davon weitergeleitete Gewerbeummeldungen</t>
  </si>
  <si>
    <t>davon weitergeleitete Gewerbeabmeldungen</t>
  </si>
  <si>
    <t>Mittleres Wachstum (seit Mrz 21)</t>
  </si>
  <si>
    <t>weitergeleiteten Gewerbeanzeigen (Nala) kumuliert</t>
  </si>
  <si>
    <t>34c</t>
  </si>
  <si>
    <t>Anzahl Erlaubnis § 34c GewO</t>
  </si>
  <si>
    <t>Anzahl Erlaubnis § 34c GewO kumuliert</t>
  </si>
  <si>
    <t>EHWR</t>
  </si>
  <si>
    <t>Anzahl Eintragung in die Handwerksrolle</t>
  </si>
  <si>
    <t xml:space="preserve"> Anzahl Eintragung in die Handwerksrolle kumuliert</t>
  </si>
  <si>
    <t>34d</t>
  </si>
  <si>
    <t>Anzahl Erlaubnis § 34d GewO</t>
  </si>
  <si>
    <t>Anzahl Erlaubnis § 34d GewO kumuliert</t>
  </si>
  <si>
    <t>Gaststätte</t>
  </si>
  <si>
    <t>Anzahl Gaststättenerlaubnis</t>
  </si>
  <si>
    <t>Anzahl Gaststättenerlaubnis kumuliert</t>
  </si>
  <si>
    <t>Anzahl Erlaubnis § 34a GewO</t>
  </si>
  <si>
    <t>Anzahl Erlaubnis § 34a GewO kumuliert</t>
  </si>
  <si>
    <t>LHWR</t>
  </si>
  <si>
    <t>Anzahl Erlaubnis LHWR</t>
  </si>
  <si>
    <t>Anzahl Erlaubnis LHWR kumuliert</t>
  </si>
  <si>
    <t>Anzahl Erlaubnis 34</t>
  </si>
  <si>
    <t>Anzahl Erlaubnis 34 kumuliert</t>
  </si>
  <si>
    <t>ProstSchG</t>
  </si>
  <si>
    <t>Anzahl Erlaubnis ProstSchG</t>
  </si>
  <si>
    <t>Anzahl Erlaubnis ProstSchG kumuliert</t>
  </si>
  <si>
    <t>GWP</t>
  </si>
  <si>
    <t>Anzahl Erlaubnis GWP</t>
  </si>
  <si>
    <t>Anzahl Erlaubnis GWP kumuliert</t>
  </si>
  <si>
    <t>WaWi</t>
  </si>
  <si>
    <t>Anzahl Erlaubnis WaWi</t>
  </si>
  <si>
    <t>Anzahl Erlaubnis WaWi kumuliert</t>
  </si>
  <si>
    <t>Reisegewerbe und Wanderlager</t>
  </si>
  <si>
    <t>Anzahl Reisegewerbe und Wanderlager</t>
  </si>
  <si>
    <t>Anzahl Erlaubnis Reisegewerbe und Wanderlager</t>
  </si>
  <si>
    <t>Anzahl Erlaubnis Reisegewerbe und Wanderlager kumuliert</t>
  </si>
  <si>
    <t>Veranstaltungserlaubnis</t>
  </si>
  <si>
    <t>Anzahl Veranstaltungserlaubnis</t>
  </si>
  <si>
    <t>Anzahl Veranstaltungserlaubnis kumuliert</t>
  </si>
  <si>
    <t xml:space="preserve">Sondernutzung von Straßen
</t>
  </si>
  <si>
    <t>Anzahl Sondernutzung von Straßen</t>
  </si>
  <si>
    <t>Anzahl Sondernutzung von Straßen kumuliert</t>
  </si>
  <si>
    <t>Sachverständige Gutachten Waren, Leistungen und Preise von Handwerkern</t>
  </si>
  <si>
    <t>Anzahl Sachverständige Gutachten</t>
  </si>
  <si>
    <t>Anzahl Sachverständige Gutachten kumuliert</t>
  </si>
  <si>
    <t>§35 MessEG – Mess- &amp; Eichwesen</t>
  </si>
  <si>
    <t>Anzahl Mess &amp; Eichwesen</t>
  </si>
  <si>
    <t>Anzahl Mess &amp; Eichwesen kumuliert</t>
  </si>
  <si>
    <t>Spielhallen und Aufstellerlaubnis</t>
  </si>
  <si>
    <t>Spielhallen und Aufstellerarlaubnis</t>
  </si>
  <si>
    <t>Anzahl Spielhallen- und Aufstellerlaubnis</t>
  </si>
  <si>
    <t>Anzahl Spielhallen- und Aufstellerlaubnis kumuliert</t>
  </si>
  <si>
    <t>grenzüberschreit. Erbringung von Dienstleistungen</t>
  </si>
  <si>
    <t>Anzahl grenzüberschreitende Erbringung von Dienstleistungen</t>
  </si>
  <si>
    <t>Anzahl grenzü. Erbringung von Dienstleistungen</t>
  </si>
  <si>
    <t>Anzahl grenzü. Erbringung von Dienstleistungen kumuliert</t>
  </si>
  <si>
    <t>Anzahl §35 Abs 2, Betriebsfortführung</t>
  </si>
  <si>
    <t>Anzahl §35 Abs 2, Betriebsfortführung kumuliert</t>
  </si>
  <si>
    <t>Anzeige der sog. einrichtungsbezogenen Impfpflicht nach § 20a IfSG</t>
  </si>
  <si>
    <t>Anzahl Anzeige der sog. einrichtungsbezogenen Impfpflicht nach § 20a IfSG</t>
  </si>
  <si>
    <t>Anzahl Impfpflicht nach § 20a IfSG</t>
  </si>
  <si>
    <t>Anzahl Impfpflicht nach § 20a IfSG kumuliert</t>
  </si>
  <si>
    <t>Erlaubnis zur Zucht, Haltung und zum Handel mit Tieren</t>
  </si>
  <si>
    <t>Anzahl Erlaubnis zur Zucht, Haltung und zum Handel mit Tieren</t>
  </si>
  <si>
    <t xml:space="preserve">Anzahl Zucht Tiere </t>
  </si>
  <si>
    <t>Anzahl Zucht Tiere kumuliert</t>
  </si>
  <si>
    <t>Sprengstoffgesetz, Sprengstoffe, Airbags nach §14 SprengG</t>
  </si>
  <si>
    <t>Anzahl Sprengstoffgesetz, Sprengstoffe, Airbags</t>
  </si>
  <si>
    <t>Anzahl Sprengstoffgesetz</t>
  </si>
  <si>
    <t>Spengstoffgesetz kumuliert</t>
  </si>
  <si>
    <t>Güterkraftverkehr Erlaubnis</t>
  </si>
  <si>
    <t>Anzahl Güterkraftverkehr Erlaubnis</t>
  </si>
  <si>
    <t>Anzahl Güterkraftverkehr kumuliert</t>
  </si>
  <si>
    <t xml:space="preserve">Gentechnische Anlagen </t>
  </si>
  <si>
    <t>Anzahl Gentechnische Anlagen</t>
  </si>
  <si>
    <t>Anzahl Gentechnische Anlagen kumuliert</t>
  </si>
  <si>
    <t>Apotheke und Arzneimittel</t>
  </si>
  <si>
    <t>Anzahl Apotheke und Arzneimittel</t>
  </si>
  <si>
    <t>Bezirksschornsteinfeger</t>
  </si>
  <si>
    <t>Anzahl Bezirksschornsteinfeger</t>
  </si>
  <si>
    <t>Fahrschule und Fahrlehrererlaubnis</t>
  </si>
  <si>
    <t>Anzahl Fahrschule und Fahrlehrererlaubnis</t>
  </si>
  <si>
    <t>Anerkennung Erzeugergemeinschaft als Vereinigung</t>
  </si>
  <si>
    <t xml:space="preserve">Anzahl Anerkennung Erzeugergemeinschaft </t>
  </si>
  <si>
    <t>Anzahl Zulassung Krankenhaus</t>
  </si>
  <si>
    <t>§34i GewO (Immobiliendahrlehensvermittler)</t>
  </si>
  <si>
    <t>Anzahl §34i GewO (Immobiliendahrlehensvermittler)</t>
  </si>
  <si>
    <t>Versteigerergewerbe</t>
  </si>
  <si>
    <t>Anzahl Versteigerergewerbe</t>
  </si>
  <si>
    <t>Schaustellung von Personen</t>
  </si>
  <si>
    <t>Anzahl Schaustellung von Personen</t>
  </si>
  <si>
    <t>Pflanzenschutzmittel</t>
  </si>
  <si>
    <t>Anzahl Pflanzenschutzmittel</t>
  </si>
  <si>
    <t>Packstellen</t>
  </si>
  <si>
    <t>Anzahl Packstellen</t>
  </si>
  <si>
    <t>Kindertageseinrichtung</t>
  </si>
  <si>
    <t>Anzahl Kindertageseinrichtung</t>
  </si>
  <si>
    <t>Finanzanlagenberater und Finanzanlagenvermittler (§34h und §34f GewO)</t>
  </si>
  <si>
    <t>Anzahl (§34h und §34f GewO)</t>
  </si>
  <si>
    <t>Konzession Privatklinik</t>
  </si>
  <si>
    <t>Anzahl Konzession Privatklinik</t>
  </si>
  <si>
    <t>Kindertagespflege</t>
  </si>
  <si>
    <t>Anzahl Kindertagespflege</t>
  </si>
  <si>
    <t>Lebensmittelbetriebe Zulassung EU</t>
  </si>
  <si>
    <t>Anzahl Lebensmittelbetriebe Zulassung EU</t>
  </si>
  <si>
    <t>Wetten, Buchmacher, Spielvermittlung</t>
  </si>
  <si>
    <t>Anzahl Wetten, Buchmacher, Spielvermittlung</t>
  </si>
  <si>
    <t>Waffen</t>
  </si>
  <si>
    <t>Anzahl Waffen</t>
  </si>
  <si>
    <t>Bei den Anmeldezahlen handelt es sich um Anmeldung, welche mit dem ELSTER Account vorgenommen wurden</t>
  </si>
  <si>
    <t xml:space="preserve">Anmeldungen via ELSTER </t>
  </si>
  <si>
    <t>Anmeldungen via Servicekonto (niedrig)</t>
  </si>
  <si>
    <t>Anmeldungen via Servicekonto (hoch)</t>
  </si>
  <si>
    <t>Besucherzahlen im Wirtschafts-Service-Portal.NRW</t>
  </si>
  <si>
    <t>Bei den Prozentzahlen handelt es sich um die Wachstumsrate (Verhältnis zum Vormonat)</t>
  </si>
  <si>
    <t>Anzahl Zertifizierung von Betrieben</t>
  </si>
  <si>
    <t>Anzahl Umgang mit Giftstoffen</t>
  </si>
  <si>
    <t>Bescheinigung in Steuersachen</t>
  </si>
  <si>
    <t>Anzeige Asbesttätigkeiten</t>
  </si>
  <si>
    <t>Anzahl Anzeige Asbesttätigkeiten</t>
  </si>
  <si>
    <t>Großhandel Apotheke</t>
  </si>
  <si>
    <t>Anzahl Großhandel Apotheke</t>
  </si>
  <si>
    <t>Krankheitserreger</t>
  </si>
  <si>
    <t>Anzahl Krankheitserreger</t>
  </si>
  <si>
    <t>Schießstätten</t>
  </si>
  <si>
    <t>Anzahl Schießstätten</t>
  </si>
  <si>
    <t>Approbation Approbierte Berufe Medizin, Zahnmedizin, Pharmazie und Psychotherapie</t>
  </si>
  <si>
    <t>Anzahl Approbation Approbierte Berufe Medizin, Zahnmedizin, Pharmazie und Psychotherapie</t>
  </si>
  <si>
    <t>Arbeitssicherheit biologische Arbeitsstoffe</t>
  </si>
  <si>
    <t>Anzahl Arbeitssicherheit biologische Arbeitsstoffe</t>
  </si>
  <si>
    <t>Erlaubnis Berufsbezeichnung Gesundheitsberufe</t>
  </si>
  <si>
    <t>Anzahl Erlaubnis Berufsbezeichnung Gesundheitsberufe</t>
  </si>
  <si>
    <t>Erlaubnis Berufsbezeichnung medizinisch-technische Berufe</t>
  </si>
  <si>
    <t>Anzahl Erlaubnis Berufsbezeichnung medizinisch-technische Berufe</t>
  </si>
  <si>
    <t>Anzahl Heilpraktiker</t>
  </si>
  <si>
    <t>Hufbeschlaglehrschmied</t>
  </si>
  <si>
    <t>Anzahl Hufbeschlaglehrschmied</t>
  </si>
  <si>
    <t>Pharmaberater</t>
  </si>
  <si>
    <t>Anzahl Pharmaberater</t>
  </si>
  <si>
    <t>Probenehmer</t>
  </si>
  <si>
    <t>Anzahl Probenehmer</t>
  </si>
  <si>
    <t>Prüf-Ingenieure</t>
  </si>
  <si>
    <t>Anzahl Prüf-Ingenieure</t>
  </si>
  <si>
    <t>Prüfsachverständiger sicherheitstechnische Anlagen und Gebäudeausrüstung</t>
  </si>
  <si>
    <t>Anzahl Prüfsachverständiger sicherheitstechnische Anlagen und Gebäudeausrüstung</t>
  </si>
  <si>
    <t>Rechtsdienstleistungsregister</t>
  </si>
  <si>
    <t>Anzahl Rechtsdienstleistungsregister</t>
  </si>
  <si>
    <t>Sachverständige Abwasser</t>
  </si>
  <si>
    <t>Anzahl Sachverständige Abwasser</t>
  </si>
  <si>
    <t>Sachverständige BBodSchG</t>
  </si>
  <si>
    <t>Anzahl Sachverständige BBodSchG</t>
  </si>
  <si>
    <t>Sachverständige Gashochdruck</t>
  </si>
  <si>
    <t>Anzahl Sachverständige Gashochdruck</t>
  </si>
  <si>
    <t>Sachverständige Gebäudeschäden</t>
  </si>
  <si>
    <t>Anzahl Sachverständige Gebäudeschäden</t>
  </si>
  <si>
    <t>Sachverständige Gegenproben</t>
  </si>
  <si>
    <t>Anzahl Sachverständige Gegenproben</t>
  </si>
  <si>
    <t>Sachverständige Hunde</t>
  </si>
  <si>
    <t>Anzahl Sachverständige Hunde</t>
  </si>
  <si>
    <t>Sachverständige Land- und Forstwirtschaft</t>
  </si>
  <si>
    <t>Anzahl Sachverständige Land- und Forstwirtschaft</t>
  </si>
  <si>
    <t>Sachverständige nach Landesbauordnung</t>
  </si>
  <si>
    <t>Anzahl Sachverständige nach Landesbauordnung</t>
  </si>
  <si>
    <t>Sachverständige Wertermittlung Grundstücke</t>
  </si>
  <si>
    <t>Anzahl Sachverständige Wertermittlung Grundstücke</t>
  </si>
  <si>
    <t>Tierarzt</t>
  </si>
  <si>
    <t>Anzahl Tierarzt</t>
  </si>
  <si>
    <t>Übersetzer und Dolmetscher</t>
  </si>
  <si>
    <t>Anzahl Übersetzer und Dolmetscher</t>
  </si>
  <si>
    <t>Umgang mit Biozidprodukten</t>
  </si>
  <si>
    <t>Anzahl Umgang mit Biozidprodukten</t>
  </si>
  <si>
    <t>Einzelbetriebserlaubnis (Kreise)</t>
  </si>
  <si>
    <t>Anzahl Einzelbetriebserlaubnis (Kreise)</t>
  </si>
  <si>
    <t>Einzelbetriebserlaubnis (BezReg)</t>
  </si>
  <si>
    <t>Anzahl Einzelbetriebserlaubnis (BezReg)</t>
  </si>
  <si>
    <t>Anzahl Auskunft über Gewerbetreibende</t>
  </si>
  <si>
    <t>Pflanzengesundheit (Pflanzen)</t>
  </si>
  <si>
    <t>Pflanzengesundheit (Holz)</t>
  </si>
  <si>
    <t>Anzahl Pflanzengesundheit (Pflanzen)</t>
  </si>
  <si>
    <t>Anzahl Pflanzengesundheit (Holz)</t>
  </si>
  <si>
    <t>Fahrzeuge und Fahrzeugteile - Ausstellung Betriebserlaubnis</t>
  </si>
  <si>
    <t xml:space="preserve">Fahrzeuge und Fahrzeugteile </t>
  </si>
  <si>
    <t xml:space="preserve">Anzahl Fahrzeuge und Fahrzeugteile </t>
  </si>
  <si>
    <t>Tiertransporte</t>
  </si>
  <si>
    <t>Anzahl Tiertransporte</t>
  </si>
  <si>
    <t>Approbationsverzicht</t>
  </si>
  <si>
    <t xml:space="preserve">Approbationsverzicht </t>
  </si>
  <si>
    <t xml:space="preserve">Anzahl Approbationsverzicht </t>
  </si>
  <si>
    <t>Forstbetrieb</t>
  </si>
  <si>
    <t>Anzahl Forstbetrieb</t>
  </si>
  <si>
    <t>Zertifizierung von Betrieben (Unternehmenszertifizierung §6)</t>
  </si>
  <si>
    <t xml:space="preserve">Gründerstipendium </t>
  </si>
  <si>
    <t xml:space="preserve">Anzahl Gründerstipendium </t>
  </si>
  <si>
    <t>BundID</t>
  </si>
  <si>
    <t>Corona Wirtschaftshilfe</t>
  </si>
  <si>
    <t>Anzahl Corona Wirtschaftshilfe</t>
  </si>
  <si>
    <t>Anzahl Corona Wirtschafthilfe</t>
  </si>
  <si>
    <t xml:space="preserve">Umgang mit Tiernebenprodukten </t>
  </si>
  <si>
    <t xml:space="preserve"> </t>
  </si>
  <si>
    <t>Umgang mit Giftstoffen (§ 6 ChemVerbotsV)</t>
  </si>
  <si>
    <t>Auskunft über Gewerbetreibende (Gewerberegister / §35 Abs. 6 GewoO)</t>
  </si>
  <si>
    <t>Heilpraktiker - Heilkunde</t>
  </si>
  <si>
    <t>§35. Abs2, GewO, Betriebsfortführung</t>
  </si>
  <si>
    <t>Kommunale Wärmeplanung - Kehrbuchdaten</t>
  </si>
  <si>
    <t>Anzahl Umgang mit Tiernebenprodukten</t>
  </si>
  <si>
    <t>Anzahl Kommunale Wärmeplanung - Kehrbuchdaten</t>
  </si>
  <si>
    <t xml:space="preserve">davon Datenaktualisierung </t>
  </si>
  <si>
    <t xml:space="preserve">davon weitergeleitete Datenaktualisierung </t>
  </si>
  <si>
    <t>Zulassung privatwirtschaftliche Krankenhäuser</t>
  </si>
  <si>
    <t>reisege</t>
  </si>
  <si>
    <t>Bescheinigung in Steuersachen - Steuerliche Unbedenklichkeitsbescheinigung</t>
  </si>
  <si>
    <t>Arztregister</t>
  </si>
  <si>
    <t>Anzahl Arztregister</t>
  </si>
  <si>
    <t xml:space="preserve">Psychotherapeutenregister </t>
  </si>
  <si>
    <t xml:space="preserve">Anzahl Psychotherapeutenregister </t>
  </si>
  <si>
    <t>zahnm</t>
  </si>
  <si>
    <t>Bezeichnung</t>
  </si>
  <si>
    <t>Gewerbeanmeldungen</t>
  </si>
  <si>
    <t>Gewerbeummeldungen</t>
  </si>
  <si>
    <t>Gewerbeabmeldungen</t>
  </si>
  <si>
    <t xml:space="preserve">Datenaktualisierung </t>
  </si>
  <si>
    <t>Gesamtsumme</t>
  </si>
  <si>
    <t>34a (Bewacher)</t>
  </si>
  <si>
    <t>Nala (bis 08/2025)</t>
  </si>
  <si>
    <t>Gewerbeanzeigen in NRW (Nala)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</si>
</sst>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57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ck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</borders>
  <cellStyleXfs count="1">
    <xf numFmtId="0" fontId="0" fillId="0" borderId="0"/>
  </cellStyleXfs>
  <cellXfs count="201">
    <xf numFmtId="0" fontId="0" fillId="0" borderId="0" xfId="0"/>
    <xf numFmtId="17" fontId="2" fillId="0" borderId="8" xfId="0" applyNumberFormat="1" applyFont="1" applyBorder="1"/>
    <xf numFmtId="17" fontId="2" fillId="0" borderId="19" xfId="0" applyNumberFormat="1" applyFont="1" applyBorder="1"/>
    <xf numFmtId="17" fontId="2" fillId="0" borderId="9" xfId="0" applyNumberFormat="1" applyFont="1" applyBorder="1"/>
    <xf numFmtId="0" fontId="2" fillId="0" borderId="0" xfId="0" applyFont="1"/>
    <xf numFmtId="0" fontId="2" fillId="0" borderId="3" xfId="0" applyFont="1" applyBorder="1"/>
    <xf numFmtId="17" fontId="2" fillId="0" borderId="0" xfId="0" applyNumberFormat="1" applyFont="1"/>
    <xf numFmtId="17" fontId="2" fillId="0" borderId="3" xfId="0" applyNumberFormat="1" applyFont="1" applyBorder="1"/>
    <xf numFmtId="164" fontId="2" fillId="0" borderId="1" xfId="0" applyNumberFormat="1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64" fontId="0" fillId="3" borderId="13" xfId="0" applyNumberFormat="1" applyFill="1" applyBorder="1" applyAlignment="1">
      <alignment horizontal="center"/>
    </xf>
    <xf numFmtId="0" fontId="0" fillId="0" borderId="17" xfId="0" applyBorder="1"/>
    <xf numFmtId="0" fontId="0" fillId="0" borderId="11" xfId="0" applyBorder="1"/>
    <xf numFmtId="0" fontId="0" fillId="0" borderId="18" xfId="0" applyBorder="1"/>
    <xf numFmtId="0" fontId="0" fillId="0" borderId="3" xfId="0" applyBorder="1"/>
    <xf numFmtId="0" fontId="0" fillId="0" borderId="15" xfId="0" applyBorder="1"/>
    <xf numFmtId="0" fontId="0" fillId="0" borderId="21" xfId="0" applyBorder="1"/>
    <xf numFmtId="0" fontId="0" fillId="0" borderId="16" xfId="0" applyBorder="1"/>
    <xf numFmtId="0" fontId="2" fillId="2" borderId="22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2" fillId="0" borderId="11" xfId="0" applyFont="1" applyBorder="1"/>
    <xf numFmtId="0" fontId="2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3" borderId="0" xfId="0" applyFill="1"/>
    <xf numFmtId="0" fontId="0" fillId="3" borderId="17" xfId="0" applyFill="1" applyBorder="1"/>
    <xf numFmtId="17" fontId="2" fillId="3" borderId="0" xfId="0" applyNumberFormat="1" applyFont="1" applyFill="1"/>
    <xf numFmtId="0" fontId="2" fillId="3" borderId="0" xfId="0" applyFont="1" applyFill="1"/>
    <xf numFmtId="0" fontId="0" fillId="3" borderId="18" xfId="0" applyFill="1" applyBorder="1"/>
    <xf numFmtId="0" fontId="2" fillId="3" borderId="24" xfId="0" applyFont="1" applyFill="1" applyBorder="1" applyAlignment="1">
      <alignment horizontal="center"/>
    </xf>
    <xf numFmtId="164" fontId="2" fillId="3" borderId="24" xfId="0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164" fontId="2" fillId="2" borderId="24" xfId="0" applyNumberFormat="1" applyFont="1" applyFill="1" applyBorder="1" applyAlignment="1">
      <alignment horizontal="center"/>
    </xf>
    <xf numFmtId="0" fontId="0" fillId="4" borderId="0" xfId="0" applyFill="1"/>
    <xf numFmtId="164" fontId="0" fillId="4" borderId="0" xfId="0" applyNumberFormat="1" applyFill="1" applyAlignment="1">
      <alignment horizontal="center"/>
    </xf>
    <xf numFmtId="17" fontId="2" fillId="0" borderId="17" xfId="0" applyNumberFormat="1" applyFont="1" applyBorder="1"/>
    <xf numFmtId="0" fontId="2" fillId="0" borderId="18" xfId="0" applyFont="1" applyBorder="1"/>
    <xf numFmtId="0" fontId="0" fillId="0" borderId="20" xfId="0" applyBorder="1"/>
    <xf numFmtId="0" fontId="2" fillId="0" borderId="16" xfId="0" applyFont="1" applyBorder="1"/>
    <xf numFmtId="0" fontId="2" fillId="3" borderId="13" xfId="0" applyFont="1" applyFill="1" applyBorder="1" applyAlignment="1">
      <alignment horizontal="center"/>
    </xf>
    <xf numFmtId="17" fontId="2" fillId="0" borderId="25" xfId="0" applyNumberFormat="1" applyFont="1" applyBorder="1"/>
    <xf numFmtId="0" fontId="2" fillId="0" borderId="26" xfId="0" applyFont="1" applyBorder="1"/>
    <xf numFmtId="0" fontId="0" fillId="0" borderId="26" xfId="0" applyBorder="1"/>
    <xf numFmtId="0" fontId="2" fillId="0" borderId="20" xfId="0" applyFont="1" applyBorder="1"/>
    <xf numFmtId="0" fontId="2" fillId="0" borderId="15" xfId="0" applyFont="1" applyBorder="1"/>
    <xf numFmtId="17" fontId="2" fillId="0" borderId="25" xfId="0" applyNumberFormat="1" applyFont="1" applyBorder="1" applyAlignment="1">
      <alignment horizontal="right"/>
    </xf>
    <xf numFmtId="0" fontId="2" fillId="0" borderId="10" xfId="0" applyFont="1" applyBorder="1"/>
    <xf numFmtId="0" fontId="0" fillId="0" borderId="10" xfId="0" applyBorder="1"/>
    <xf numFmtId="0" fontId="0" fillId="0" borderId="12" xfId="0" applyBorder="1"/>
    <xf numFmtId="0" fontId="0" fillId="2" borderId="17" xfId="0" applyFill="1" applyBorder="1" applyAlignment="1">
      <alignment horizontal="center"/>
    </xf>
    <xf numFmtId="164" fontId="2" fillId="2" borderId="20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3" borderId="20" xfId="0" applyFont="1" applyFill="1" applyBorder="1"/>
    <xf numFmtId="0" fontId="0" fillId="2" borderId="18" xfId="0" applyFill="1" applyBorder="1" applyAlignment="1">
      <alignment horizontal="center"/>
    </xf>
    <xf numFmtId="0" fontId="2" fillId="3" borderId="28" xfId="0" applyFont="1" applyFill="1" applyBorder="1"/>
    <xf numFmtId="0" fontId="0" fillId="3" borderId="27" xfId="0" applyFill="1" applyBorder="1"/>
    <xf numFmtId="0" fontId="0" fillId="4" borderId="27" xfId="0" applyFill="1" applyBorder="1"/>
    <xf numFmtId="17" fontId="2" fillId="0" borderId="29" xfId="0" applyNumberFormat="1" applyFont="1" applyBorder="1"/>
    <xf numFmtId="0" fontId="2" fillId="0" borderId="27" xfId="0" applyFont="1" applyBorder="1"/>
    <xf numFmtId="0" fontId="0" fillId="0" borderId="27" xfId="0" applyBorder="1"/>
    <xf numFmtId="0" fontId="0" fillId="0" borderId="30" xfId="0" applyBorder="1"/>
    <xf numFmtId="164" fontId="2" fillId="0" borderId="24" xfId="0" applyNumberFormat="1" applyFont="1" applyBorder="1" applyAlignment="1">
      <alignment horizontal="center"/>
    </xf>
    <xf numFmtId="17" fontId="0" fillId="0" borderId="0" xfId="0" applyNumberFormat="1"/>
    <xf numFmtId="3" fontId="0" fillId="0" borderId="0" xfId="0" applyNumberFormat="1"/>
    <xf numFmtId="17" fontId="2" fillId="0" borderId="11" xfId="0" applyNumberFormat="1" applyFont="1" applyBorder="1"/>
    <xf numFmtId="0" fontId="2" fillId="0" borderId="31" xfId="0" applyFont="1" applyBorder="1"/>
    <xf numFmtId="17" fontId="2" fillId="0" borderId="32" xfId="0" applyNumberFormat="1" applyFont="1" applyBorder="1"/>
    <xf numFmtId="0" fontId="2" fillId="0" borderId="33" xfId="0" applyFont="1" applyBorder="1"/>
    <xf numFmtId="0" fontId="0" fillId="0" borderId="34" xfId="0" applyBorder="1"/>
    <xf numFmtId="0" fontId="0" fillId="0" borderId="31" xfId="0" applyBorder="1"/>
    <xf numFmtId="17" fontId="2" fillId="0" borderId="35" xfId="0" applyNumberFormat="1" applyFont="1" applyBorder="1"/>
    <xf numFmtId="0" fontId="2" fillId="0" borderId="36" xfId="0" applyFont="1" applyBorder="1"/>
    <xf numFmtId="0" fontId="0" fillId="0" borderId="37" xfId="0" applyBorder="1"/>
    <xf numFmtId="0" fontId="2" fillId="0" borderId="34" xfId="0" applyFont="1" applyBorder="1"/>
    <xf numFmtId="164" fontId="2" fillId="2" borderId="24" xfId="0" quotePrefix="1" applyNumberFormat="1" applyFont="1" applyFill="1" applyBorder="1" applyAlignment="1">
      <alignment horizontal="center"/>
    </xf>
    <xf numFmtId="0" fontId="0" fillId="0" borderId="38" xfId="0" applyBorder="1"/>
    <xf numFmtId="0" fontId="0" fillId="0" borderId="39" xfId="0" applyBorder="1" applyAlignment="1">
      <alignment horizontal="center"/>
    </xf>
    <xf numFmtId="164" fontId="0" fillId="0" borderId="40" xfId="0" applyNumberFormat="1" applyBorder="1" applyAlignment="1">
      <alignment horizontal="center"/>
    </xf>
    <xf numFmtId="0" fontId="0" fillId="2" borderId="39" xfId="0" applyFill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164" fontId="0" fillId="3" borderId="40" xfId="0" applyNumberFormat="1" applyFill="1" applyBorder="1" applyAlignment="1">
      <alignment horizontal="center"/>
    </xf>
    <xf numFmtId="164" fontId="2" fillId="3" borderId="24" xfId="0" quotePrefix="1" applyNumberFormat="1" applyFont="1" applyFill="1" applyBorder="1" applyAlignment="1">
      <alignment horizontal="center"/>
    </xf>
    <xf numFmtId="0" fontId="4" fillId="3" borderId="0" xfId="0" applyFont="1" applyFill="1"/>
    <xf numFmtId="0" fontId="0" fillId="3" borderId="2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42" xfId="0" applyBorder="1"/>
    <xf numFmtId="0" fontId="0" fillId="0" borderId="39" xfId="0" quotePrefix="1" applyBorder="1" applyAlignment="1">
      <alignment horizontal="center"/>
    </xf>
    <xf numFmtId="164" fontId="0" fillId="0" borderId="40" xfId="0" quotePrefix="1" applyNumberFormat="1" applyBorder="1" applyAlignment="1">
      <alignment horizontal="center"/>
    </xf>
    <xf numFmtId="0" fontId="0" fillId="2" borderId="43" xfId="0" quotePrefix="1" applyFill="1" applyBorder="1" applyAlignment="1">
      <alignment horizontal="center"/>
    </xf>
    <xf numFmtId="164" fontId="0" fillId="2" borderId="40" xfId="0" quotePrefix="1" applyNumberFormat="1" applyFill="1" applyBorder="1" applyAlignment="1">
      <alignment horizontal="center"/>
    </xf>
    <xf numFmtId="0" fontId="0" fillId="0" borderId="43" xfId="0" quotePrefix="1" applyBorder="1" applyAlignment="1">
      <alignment horizontal="center"/>
    </xf>
    <xf numFmtId="164" fontId="0" fillId="3" borderId="40" xfId="0" quotePrefix="1" applyNumberForma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14" xfId="0" quotePrefix="1" applyBorder="1" applyAlignment="1">
      <alignment horizontal="center"/>
    </xf>
    <xf numFmtId="164" fontId="0" fillId="0" borderId="13" xfId="0" quotePrefix="1" applyNumberFormat="1" applyBorder="1" applyAlignment="1">
      <alignment horizontal="center"/>
    </xf>
    <xf numFmtId="0" fontId="0" fillId="2" borderId="23" xfId="0" quotePrefix="1" applyFill="1" applyBorder="1" applyAlignment="1">
      <alignment horizontal="center"/>
    </xf>
    <xf numFmtId="164" fontId="0" fillId="2" borderId="13" xfId="0" quotePrefix="1" applyNumberFormat="1" applyFill="1" applyBorder="1" applyAlignment="1">
      <alignment horizontal="center"/>
    </xf>
    <xf numFmtId="0" fontId="0" fillId="0" borderId="23" xfId="0" quotePrefix="1" applyBorder="1" applyAlignment="1">
      <alignment horizontal="center"/>
    </xf>
    <xf numFmtId="0" fontId="0" fillId="2" borderId="14" xfId="0" quotePrefix="1" applyFill="1" applyBorder="1" applyAlignment="1">
      <alignment horizontal="center"/>
    </xf>
    <xf numFmtId="164" fontId="0" fillId="3" borderId="13" xfId="0" quotePrefix="1" applyNumberForma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0" fillId="0" borderId="16" xfId="0" quotePrefix="1" applyBorder="1" applyAlignment="1">
      <alignment horizontal="right"/>
    </xf>
    <xf numFmtId="15" fontId="0" fillId="0" borderId="21" xfId="0" applyNumberFormat="1" applyBorder="1"/>
    <xf numFmtId="15" fontId="0" fillId="0" borderId="15" xfId="0" applyNumberFormat="1" applyBorder="1" applyAlignment="1">
      <alignment horizontal="right"/>
    </xf>
    <xf numFmtId="15" fontId="0" fillId="0" borderId="16" xfId="0" applyNumberFormat="1" applyBorder="1" applyAlignment="1">
      <alignment horizontal="right"/>
    </xf>
    <xf numFmtId="0" fontId="0" fillId="0" borderId="26" xfId="0" applyBorder="1" applyAlignment="1">
      <alignment horizontal="right"/>
    </xf>
    <xf numFmtId="17" fontId="2" fillId="0" borderId="31" xfId="0" applyNumberFormat="1" applyFont="1" applyBorder="1"/>
    <xf numFmtId="17" fontId="2" fillId="0" borderId="44" xfId="0" applyNumberFormat="1" applyFont="1" applyBorder="1"/>
    <xf numFmtId="0" fontId="2" fillId="0" borderId="45" xfId="0" applyFont="1" applyBorder="1"/>
    <xf numFmtId="0" fontId="0" fillId="0" borderId="45" xfId="0" applyBorder="1"/>
    <xf numFmtId="15" fontId="0" fillId="0" borderId="46" xfId="0" applyNumberFormat="1" applyBorder="1" applyAlignment="1">
      <alignment horizontal="right"/>
    </xf>
    <xf numFmtId="17" fontId="2" fillId="0" borderId="45" xfId="0" applyNumberFormat="1" applyFont="1" applyBorder="1"/>
    <xf numFmtId="0" fontId="0" fillId="0" borderId="46" xfId="0" applyBorder="1"/>
    <xf numFmtId="17" fontId="2" fillId="0" borderId="47" xfId="0" applyNumberFormat="1" applyFont="1" applyBorder="1" applyAlignment="1">
      <alignment horizontal="right"/>
    </xf>
    <xf numFmtId="0" fontId="2" fillId="0" borderId="48" xfId="0" applyFont="1" applyBorder="1" applyAlignment="1">
      <alignment horizontal="right"/>
    </xf>
    <xf numFmtId="0" fontId="0" fillId="0" borderId="48" xfId="0" applyBorder="1" applyAlignment="1">
      <alignment horizontal="right"/>
    </xf>
    <xf numFmtId="15" fontId="0" fillId="0" borderId="49" xfId="0" applyNumberFormat="1" applyBorder="1" applyAlignment="1">
      <alignment horizontal="right"/>
    </xf>
    <xf numFmtId="17" fontId="2" fillId="0" borderId="48" xfId="0" applyNumberFormat="1" applyFont="1" applyBorder="1" applyAlignment="1">
      <alignment horizontal="right"/>
    </xf>
    <xf numFmtId="0" fontId="0" fillId="0" borderId="49" xfId="0" applyBorder="1" applyAlignment="1">
      <alignment horizontal="right"/>
    </xf>
    <xf numFmtId="0" fontId="2" fillId="0" borderId="33" xfId="0" applyFont="1" applyBorder="1" applyAlignment="1">
      <alignment horizontal="right"/>
    </xf>
    <xf numFmtId="0" fontId="0" fillId="0" borderId="33" xfId="0" applyBorder="1" applyAlignment="1">
      <alignment horizontal="right"/>
    </xf>
    <xf numFmtId="0" fontId="0" fillId="0" borderId="34" xfId="0" applyBorder="1" applyAlignment="1">
      <alignment horizontal="right"/>
    </xf>
    <xf numFmtId="17" fontId="2" fillId="0" borderId="33" xfId="0" applyNumberFormat="1" applyFont="1" applyBorder="1"/>
    <xf numFmtId="164" fontId="0" fillId="0" borderId="13" xfId="0" applyNumberForma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164" fontId="2" fillId="0" borderId="24" xfId="0" applyNumberFormat="1" applyFont="1" applyFill="1" applyBorder="1" applyAlignment="1">
      <alignment horizontal="center"/>
    </xf>
    <xf numFmtId="164" fontId="2" fillId="0" borderId="24" xfId="0" quotePrefix="1" applyNumberFormat="1" applyFont="1" applyFill="1" applyBorder="1" applyAlignment="1">
      <alignment horizontal="center"/>
    </xf>
    <xf numFmtId="0" fontId="0" fillId="0" borderId="0" xfId="0" applyFill="1"/>
    <xf numFmtId="0" fontId="0" fillId="2" borderId="0" xfId="0" applyFill="1"/>
    <xf numFmtId="0" fontId="2" fillId="2" borderId="0" xfId="0" applyFont="1" applyFill="1" applyAlignment="1">
      <alignment horizontal="center" vertical="top"/>
    </xf>
    <xf numFmtId="0" fontId="0" fillId="3" borderId="0" xfId="0" applyFill="1" applyBorder="1"/>
    <xf numFmtId="164" fontId="2" fillId="0" borderId="14" xfId="0" applyNumberFormat="1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164" fontId="2" fillId="2" borderId="50" xfId="0" applyNumberFormat="1" applyFont="1" applyFill="1" applyBorder="1" applyAlignment="1">
      <alignment horizontal="center"/>
    </xf>
    <xf numFmtId="0" fontId="2" fillId="0" borderId="33" xfId="0" applyFont="1" applyFill="1" applyBorder="1"/>
    <xf numFmtId="1" fontId="0" fillId="0" borderId="50" xfId="0" applyNumberFormat="1" applyBorder="1"/>
    <xf numFmtId="1" fontId="2" fillId="0" borderId="4" xfId="0" applyNumberFormat="1" applyFont="1" applyBorder="1"/>
    <xf numFmtId="1" fontId="0" fillId="0" borderId="5" xfId="0" applyNumberFormat="1" applyBorder="1"/>
    <xf numFmtId="1" fontId="0" fillId="0" borderId="51" xfId="0" applyNumberFormat="1" applyBorder="1"/>
    <xf numFmtId="1" fontId="0" fillId="0" borderId="52" xfId="0" applyNumberFormat="1" applyBorder="1"/>
    <xf numFmtId="1" fontId="0" fillId="0" borderId="53" xfId="0" applyNumberFormat="1" applyBorder="1"/>
    <xf numFmtId="1" fontId="0" fillId="0" borderId="24" xfId="0" applyNumberFormat="1" applyBorder="1"/>
    <xf numFmtId="1" fontId="0" fillId="0" borderId="55" xfId="0" applyNumberFormat="1" applyBorder="1"/>
    <xf numFmtId="17" fontId="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" fontId="0" fillId="0" borderId="0" xfId="0" applyNumberFormat="1"/>
    <xf numFmtId="1" fontId="0" fillId="0" borderId="54" xfId="0" applyNumberFormat="1" applyBorder="1"/>
    <xf numFmtId="0" fontId="0" fillId="0" borderId="26" xfId="0" applyFill="1" applyBorder="1"/>
    <xf numFmtId="0" fontId="2" fillId="0" borderId="33" xfId="0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34" xfId="0" applyFill="1" applyBorder="1" applyAlignment="1">
      <alignment horizontal="right"/>
    </xf>
    <xf numFmtId="17" fontId="2" fillId="0" borderId="31" xfId="0" applyNumberFormat="1" applyFont="1" applyFill="1" applyBorder="1"/>
    <xf numFmtId="17" fontId="2" fillId="0" borderId="25" xfId="0" applyNumberFormat="1" applyFont="1" applyFill="1" applyBorder="1"/>
    <xf numFmtId="0" fontId="2" fillId="3" borderId="2" xfId="0" applyFont="1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0" fontId="0" fillId="3" borderId="39" xfId="0" applyFill="1" applyBorder="1" applyAlignment="1">
      <alignment horizontal="right"/>
    </xf>
    <xf numFmtId="0" fontId="0" fillId="3" borderId="14" xfId="0" applyFill="1" applyBorder="1" applyAlignment="1">
      <alignment horizontal="right"/>
    </xf>
    <xf numFmtId="17" fontId="2" fillId="2" borderId="5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17" fontId="2" fillId="2" borderId="6" xfId="0" applyNumberFormat="1" applyFont="1" applyFill="1" applyBorder="1" applyAlignment="1">
      <alignment horizontal="center"/>
    </xf>
    <xf numFmtId="17" fontId="2" fillId="2" borderId="7" xfId="0" applyNumberFormat="1" applyFont="1" applyFill="1" applyBorder="1" applyAlignment="1">
      <alignment horizontal="center"/>
    </xf>
    <xf numFmtId="17" fontId="2" fillId="3" borderId="6" xfId="0" applyNumberFormat="1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17" fontId="2" fillId="0" borderId="6" xfId="0" applyNumberFormat="1" applyFont="1" applyFill="1" applyBorder="1" applyAlignment="1">
      <alignment horizontal="center"/>
    </xf>
    <xf numFmtId="17" fontId="2" fillId="0" borderId="7" xfId="0" applyNumberFormat="1" applyFont="1" applyFill="1" applyBorder="1" applyAlignment="1">
      <alignment horizontal="center"/>
    </xf>
    <xf numFmtId="17" fontId="2" fillId="0" borderId="5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17" fontId="2" fillId="3" borderId="5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17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2" borderId="29" xfId="0" applyNumberFormat="1" applyFont="1" applyFill="1" applyBorder="1" applyAlignment="1">
      <alignment horizontal="center"/>
    </xf>
    <xf numFmtId="17" fontId="2" fillId="2" borderId="25" xfId="0" applyNumberFormat="1" applyFont="1" applyFill="1" applyBorder="1" applyAlignment="1">
      <alignment horizontal="center"/>
    </xf>
    <xf numFmtId="17" fontId="2" fillId="3" borderId="0" xfId="0" applyNumberFormat="1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17" fontId="2" fillId="0" borderId="6" xfId="0" applyNumberFormat="1" applyFont="1" applyBorder="1" applyAlignment="1">
      <alignment horizontal="center"/>
    </xf>
    <xf numFmtId="17" fontId="2" fillId="0" borderId="7" xfId="0" applyNumberFormat="1" applyFont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17" fontId="2" fillId="3" borderId="56" xfId="0" applyNumberFormat="1" applyFont="1" applyFill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17" fontId="2" fillId="3" borderId="41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8-4717-BA33-64E6EDD0E214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8-4717-BA33-64E6EDD0E214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8-4717-BA33-64E6EDD0E214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C8-4717-BA33-64E6EDD0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Gewerbeanzeigen WSP.NRW - 2020 - 2024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'Graphen (2)'!$A$116</c:f>
              <c:strCache>
                <c:ptCount val="1"/>
                <c:pt idx="0">
                  <c:v>Gewerbeanmeldungen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(2)'!$B$116:$H$116</c15:sqref>
                  </c15:fullRef>
                </c:ext>
              </c:extLst>
              <c:f>'Graphen (2)'!$C$116:$G$116</c:f>
              <c:numCache>
                <c:formatCode>0</c:formatCode>
                <c:ptCount val="5"/>
                <c:pt idx="0">
                  <c:v>16744</c:v>
                </c:pt>
                <c:pt idx="1">
                  <c:v>23357</c:v>
                </c:pt>
                <c:pt idx="2">
                  <c:v>20272</c:v>
                </c:pt>
                <c:pt idx="3">
                  <c:v>26719</c:v>
                </c:pt>
                <c:pt idx="4">
                  <c:v>26316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C-46A4-91F7-AEC9EEA838B5}"/>
            </c:ext>
          </c:extLst>
        </c:ser>
        <c:ser>
          <c:idx val="1"/>
          <c:order val="1"/>
          <c:tx>
            <c:strRef>
              <c:f>'Graphen (2)'!$A$117</c:f>
              <c:strCache>
                <c:ptCount val="1"/>
                <c:pt idx="0">
                  <c:v>Gewerbeummeldungen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(2)'!$B$117:$H$117</c15:sqref>
                  </c15:fullRef>
                </c:ext>
              </c:extLst>
              <c:f>'Graphen (2)'!$C$117:$G$117</c:f>
              <c:numCache>
                <c:formatCode>0</c:formatCode>
                <c:ptCount val="5"/>
                <c:pt idx="0">
                  <c:v>2254</c:v>
                </c:pt>
                <c:pt idx="1">
                  <c:v>2973</c:v>
                </c:pt>
                <c:pt idx="2">
                  <c:v>2416</c:v>
                </c:pt>
                <c:pt idx="3">
                  <c:v>3056</c:v>
                </c:pt>
                <c:pt idx="4">
                  <c:v>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C-46A4-91F7-AEC9EEA838B5}"/>
            </c:ext>
          </c:extLst>
        </c:ser>
        <c:ser>
          <c:idx val="2"/>
          <c:order val="2"/>
          <c:tx>
            <c:strRef>
              <c:f>'Graphen (2)'!$A$118</c:f>
              <c:strCache>
                <c:ptCount val="1"/>
                <c:pt idx="0">
                  <c:v>Gewerbeabmeldungen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(2)'!$B$118:$H$118</c15:sqref>
                  </c15:fullRef>
                </c:ext>
              </c:extLst>
              <c:f>'Graphen (2)'!$C$118:$G$118</c:f>
              <c:numCache>
                <c:formatCode>0</c:formatCode>
                <c:ptCount val="5"/>
                <c:pt idx="0">
                  <c:v>6870</c:v>
                </c:pt>
                <c:pt idx="1">
                  <c:v>8755</c:v>
                </c:pt>
                <c:pt idx="2">
                  <c:v>9144</c:v>
                </c:pt>
                <c:pt idx="3">
                  <c:v>12408</c:v>
                </c:pt>
                <c:pt idx="4">
                  <c:v>15158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C-46A4-91F7-AEC9EEA838B5}"/>
            </c:ext>
          </c:extLst>
        </c:ser>
        <c:ser>
          <c:idx val="3"/>
          <c:order val="3"/>
          <c:tx>
            <c:strRef>
              <c:f>'Graphen (2)'!$A$119</c:f>
              <c:strCache>
                <c:ptCount val="1"/>
                <c:pt idx="0">
                  <c:v>Datenaktualisierung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(2)'!$B$119:$H$119</c15:sqref>
                  </c15:fullRef>
                </c:ext>
              </c:extLst>
              <c:f>'Graphen (2)'!$C$119:$G$119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322</c:v>
                </c:pt>
                <c:pt idx="3">
                  <c:v>892</c:v>
                </c:pt>
                <c:pt idx="4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8C-46A4-91F7-AEC9EEA83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3373168"/>
        <c:axId val="1023365952"/>
      </c:barChart>
      <c:catAx>
        <c:axId val="1023373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65952"/>
        <c:crosses val="autoZero"/>
        <c:auto val="1"/>
        <c:lblAlgn val="ctr"/>
        <c:lblOffset val="100"/>
        <c:noMultiLvlLbl val="0"/>
      </c:catAx>
      <c:valAx>
        <c:axId val="102336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7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E-4602-B143-8E57BAF9893E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E-4602-B143-8E57BAF9893E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E-4602-B143-8E57BAF9893E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E-4602-B143-8E57BAF9893E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E-4602-B143-8E57BAF9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Gewerbeanzeigen kumuliert</c:v>
          </c:tx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38F-4F9C-912F-13D6A0610EC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38F-4F9C-912F-13D6A0610EC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387-474C-B91E-D2F0D3AC546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87-474C-B91E-D2F0D3AC546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387-474C-B91E-D2F0D3AC546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87-474C-B91E-D2F0D3AC546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387-474C-B91E-D2F0D3AC546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87-474C-B91E-D2F0D3AC546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387-474C-B91E-D2F0D3AC546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387-474C-B91E-D2F0D3AC546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387-474C-B91E-D2F0D3AC5467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87-474C-B91E-D2F0D3AC546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387-474C-B91E-D2F0D3AC5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87-474C-B91E-D2F0D3AC5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2-44BE-8290-2F74B1ECE43B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2-44BE-8290-2F74B1ECE43B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2-44BE-8290-2F74B1ECE43B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2-44BE-8290-2F74B1ECE43B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F2-44BE-8290-2F74B1EC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8-48B5-A488-2899990B6123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8-48B5-A488-2899990B6123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8-48B5-A488-2899990B6123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8-48B5-A488-2899990B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D-44A9-924A-2AF25A401821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D-44A9-924A-2AF25A401821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D-44A9-924A-2AF25A401821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D-44A9-924A-2AF25A401821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D-44A9-924A-2AF25A40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126-4009-8DA5-4B5DE756B97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126-4009-8DA5-4B5DE756B97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126-4009-8DA5-4B5DE756B97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126-4009-8DA5-4B5DE756B97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126-4009-8DA5-4B5DE756B97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126-4009-8DA5-4B5DE756B97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126-4009-8DA5-4B5DE756B97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26-4009-8DA5-4B5DE756B97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126-4009-8DA5-4B5DE756B97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26-4009-8DA5-4B5DE756B97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126-4009-8DA5-4B5DE756B97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126-4009-8DA5-4B5DE756B97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126-4009-8DA5-4B5DE756B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26-4009-8DA5-4B5DE756B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Februar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31750">
              <a:solidFill>
                <a:srgbClr val="0070C0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22225">
                <a:solidFill>
                  <a:srgbClr val="92D050"/>
                </a:solidFill>
              </a:ln>
            </c:spPr>
            <c:trendlineType val="linear"/>
            <c:dispRSqr val="0"/>
            <c:dispEq val="0"/>
          </c:trendline>
          <c:cat>
            <c:numRef>
              <c:f>'Anzeigen pro Monat'!$C$13:$BV$13</c:f>
              <c:numCache>
                <c:formatCode>mmm\-yy</c:formatCode>
                <c:ptCount val="72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</c:numCache>
            </c:numRef>
          </c:cat>
          <c:val>
            <c:numRef>
              <c:f>'Anzeigen pro Monat'!$C$14:$BV$14</c:f>
              <c:numCache>
                <c:formatCode>General</c:formatCode>
                <c:ptCount val="72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9-4FF8-ACD7-B20B2A705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68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März 20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9-46E7-87A7-9E8239D509F7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9-46E7-87A7-9E8239D509F7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9-46E7-87A7-9E8239D509F7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9-46E7-87A7-9E8239D509F7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9-46E7-87A7-9E8239D5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9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534307</xdr:colOff>
      <xdr:row>0</xdr:row>
      <xdr:rowOff>180523</xdr:rowOff>
    </xdr:from>
    <xdr:to>
      <xdr:col>21</xdr:col>
      <xdr:colOff>366032</xdr:colOff>
      <xdr:row>26</xdr:row>
      <xdr:rowOff>155123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534307</xdr:colOff>
      <xdr:row>28</xdr:row>
      <xdr:rowOff>117022</xdr:rowOff>
    </xdr:from>
    <xdr:to>
      <xdr:col>21</xdr:col>
      <xdr:colOff>327371</xdr:colOff>
      <xdr:row>55</xdr:row>
      <xdr:rowOff>52028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1070FCE-3046-462C-AB8E-093A4844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330200</xdr:colOff>
      <xdr:row>27</xdr:row>
      <xdr:rowOff>139701</xdr:rowOff>
    </xdr:from>
    <xdr:to>
      <xdr:col>22</xdr:col>
      <xdr:colOff>161925</xdr:colOff>
      <xdr:row>53</xdr:row>
      <xdr:rowOff>114301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B69B42D-7859-4DF3-9D9C-F4DD2C9E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C4E145E-609C-4ADB-917D-55B7EECA3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361950</xdr:colOff>
      <xdr:row>0</xdr:row>
      <xdr:rowOff>57150</xdr:rowOff>
    </xdr:from>
    <xdr:to>
      <xdr:col>22</xdr:col>
      <xdr:colOff>152400</xdr:colOff>
      <xdr:row>26</xdr:row>
      <xdr:rowOff>44450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655C4892-A0E9-4A22-A4D4-E3FC83B9C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330200</xdr:colOff>
      <xdr:row>55</xdr:row>
      <xdr:rowOff>76200</xdr:rowOff>
    </xdr:from>
    <xdr:to>
      <xdr:col>22</xdr:col>
      <xdr:colOff>123264</xdr:colOff>
      <xdr:row>82</xdr:row>
      <xdr:rowOff>11206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3AFABEA-7FB9-46F9-93E7-4928F779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214592</xdr:colOff>
      <xdr:row>54</xdr:row>
      <xdr:rowOff>125412</xdr:rowOff>
    </xdr:from>
    <xdr:to>
      <xdr:col>10</xdr:col>
      <xdr:colOff>100292</xdr:colOff>
      <xdr:row>79</xdr:row>
      <xdr:rowOff>85725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E47D7BAC-60C8-4928-B223-FE661B526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I818"/>
  <sheetViews>
    <sheetView tabSelected="1" topLeftCell="A232" zoomScale="85" zoomScaleNormal="85" workbookViewId="0">
      <pane xSplit="2" topLeftCell="BR1" activePane="topRight" state="frozen"/>
      <selection pane="topRight" activeCell="CN272" sqref="CN272"/>
    </sheetView>
  </sheetViews>
  <sheetFormatPr baseColWidth="10" defaultColWidth="11.42578125" defaultRowHeight="15" outlineLevelRow="1" outlineLevelCol="1" x14ac:dyDescent="0.25"/>
  <cols>
    <col min="1" max="1" width="23.7109375" style="35" customWidth="1"/>
    <col min="2" max="2" width="48.42578125" style="35" bestFit="1" customWidth="1"/>
    <col min="3" max="3" width="10" style="66" customWidth="1" outlineLevel="1"/>
    <col min="4" max="5" width="10" style="35" customWidth="1" outlineLevel="1"/>
    <col min="6" max="6" width="10.5703125" style="35" bestFit="1" customWidth="1"/>
    <col min="7" max="7" width="10" style="35" bestFit="1" customWidth="1"/>
    <col min="8" max="8" width="9.42578125" style="35" bestFit="1" customWidth="1"/>
    <col min="9" max="9" width="10" style="35" bestFit="1" customWidth="1"/>
    <col min="10" max="10" width="10.5703125" style="35" customWidth="1"/>
    <col min="11" max="11" width="8.5703125" style="35" bestFit="1" customWidth="1"/>
    <col min="12" max="12" width="10.5703125" style="35" bestFit="1" customWidth="1"/>
    <col min="13" max="13" width="9.5703125" style="35" bestFit="1" customWidth="1"/>
    <col min="14" max="14" width="10.5703125" style="35" bestFit="1" customWidth="1"/>
    <col min="15" max="15" width="10.42578125" style="35" bestFit="1" customWidth="1"/>
    <col min="16" max="16" width="9.5703125" style="35" bestFit="1" customWidth="1"/>
    <col min="17" max="17" width="9" style="35" bestFit="1" customWidth="1"/>
    <col min="18" max="18" width="9.5703125" style="35" bestFit="1" customWidth="1"/>
    <col min="19" max="19" width="9.42578125" style="35" bestFit="1" customWidth="1"/>
    <col min="20" max="20" width="9.5703125" style="35" bestFit="1" customWidth="1"/>
    <col min="21" max="21" width="8.5703125" style="35" bestFit="1" customWidth="1"/>
    <col min="22" max="22" width="9.5703125" style="35" bestFit="1" customWidth="1"/>
    <col min="23" max="23" width="9.42578125" style="35" bestFit="1" customWidth="1"/>
    <col min="24" max="24" width="9.5703125" style="35" bestFit="1" customWidth="1"/>
    <col min="25" max="25" width="8.5703125" style="35" bestFit="1" customWidth="1"/>
    <col min="26" max="26" width="9.5703125" style="35" bestFit="1" customWidth="1"/>
    <col min="27" max="27" width="8.42578125" style="35" bestFit="1" customWidth="1"/>
    <col min="28" max="28" width="8.5703125" style="35" bestFit="1" customWidth="1"/>
    <col min="29" max="29" width="8.42578125" style="35" customWidth="1"/>
    <col min="30" max="30" width="9.5703125" style="35" customWidth="1"/>
    <col min="31" max="31" width="9" style="35" bestFit="1" customWidth="1"/>
    <col min="32" max="32" width="11.42578125" style="35" customWidth="1"/>
    <col min="33" max="33" width="8.42578125" style="35" bestFit="1" customWidth="1"/>
    <col min="34" max="35" width="8.5703125" style="35" bestFit="1" customWidth="1"/>
    <col min="36" max="36" width="7.85546875" style="35" customWidth="1"/>
    <col min="37" max="37" width="9.5703125" style="35" customWidth="1"/>
    <col min="38" max="38" width="10.5703125" style="35" customWidth="1"/>
    <col min="39" max="39" width="9" style="35" customWidth="1"/>
    <col min="40" max="40" width="9.5703125" style="35" customWidth="1"/>
    <col min="41" max="41" width="10.42578125" style="35" customWidth="1"/>
    <col min="42" max="42" width="9.5703125" style="35" customWidth="1"/>
    <col min="43" max="43" width="9.28515625" style="35" customWidth="1"/>
    <col min="44" max="44" width="10" style="35" customWidth="1"/>
    <col min="45" max="45" width="10.5703125" style="35" customWidth="1"/>
    <col min="46" max="46" width="9.7109375" style="35" customWidth="1"/>
    <col min="47" max="47" width="10" style="35" customWidth="1"/>
    <col min="48" max="48" width="8.85546875" style="35" customWidth="1"/>
    <col min="49" max="49" width="11.42578125" style="35" customWidth="1"/>
    <col min="50" max="50" width="11.5703125" style="35" customWidth="1"/>
    <col min="51" max="52" width="12.5703125" style="35" bestFit="1" customWidth="1"/>
    <col min="53" max="53" width="13.5703125" style="35" customWidth="1"/>
    <col min="54" max="54" width="10.42578125" style="35" customWidth="1"/>
    <col min="55" max="55" width="10.5703125" style="35" customWidth="1"/>
    <col min="56" max="56" width="10.42578125" style="35" customWidth="1"/>
    <col min="57" max="57" width="13.42578125" style="35" customWidth="1"/>
    <col min="58" max="58" width="12.42578125" style="35" customWidth="1"/>
    <col min="59" max="59" width="11.5703125" style="35" customWidth="1"/>
    <col min="60" max="96" width="11.42578125" style="35"/>
    <col min="97" max="97" width="16.42578125" style="35" customWidth="1"/>
    <col min="98" max="16384" width="11.42578125" style="35"/>
  </cols>
  <sheetData>
    <row r="1" spans="1:269" customFormat="1" ht="15" customHeight="1" x14ac:dyDescent="0.25">
      <c r="A1" s="196" t="s">
        <v>0</v>
      </c>
      <c r="B1" s="196"/>
      <c r="C1" s="70" t="s">
        <v>1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</row>
    <row r="2" spans="1:269" customFormat="1" x14ac:dyDescent="0.25">
      <c r="A2" s="196"/>
      <c r="B2" s="196"/>
      <c r="C2" s="66" t="s">
        <v>126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</row>
    <row r="3" spans="1:269" customFormat="1" x14ac:dyDescent="0.25">
      <c r="A3" s="196"/>
      <c r="B3" s="196"/>
      <c r="C3" s="66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</row>
    <row r="4" spans="1:269" s="44" customFormat="1" ht="15.75" thickBot="1" x14ac:dyDescent="0.3">
      <c r="C4" s="67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</row>
    <row r="5" spans="1:269" customFormat="1" x14ac:dyDescent="0.25">
      <c r="A5" s="197" t="s">
        <v>2</v>
      </c>
      <c r="B5" s="22"/>
      <c r="C5" s="199">
        <v>43556</v>
      </c>
      <c r="D5" s="189"/>
      <c r="E5" s="176">
        <v>43586</v>
      </c>
      <c r="F5" s="177"/>
      <c r="G5" s="188">
        <v>43617</v>
      </c>
      <c r="H5" s="189"/>
      <c r="I5" s="178">
        <v>43647</v>
      </c>
      <c r="J5" s="179"/>
      <c r="K5" s="188">
        <v>43678</v>
      </c>
      <c r="L5" s="189"/>
      <c r="M5" s="178">
        <v>43709</v>
      </c>
      <c r="N5" s="179"/>
      <c r="O5" s="188">
        <v>43739</v>
      </c>
      <c r="P5" s="189"/>
      <c r="Q5" s="176">
        <v>43770</v>
      </c>
      <c r="R5" s="177"/>
      <c r="S5" s="194">
        <v>43800</v>
      </c>
      <c r="T5" s="195"/>
      <c r="U5" s="176">
        <v>43831</v>
      </c>
      <c r="V5" s="177"/>
      <c r="W5" s="188">
        <v>43862</v>
      </c>
      <c r="X5" s="189"/>
      <c r="Y5" s="176">
        <v>43891</v>
      </c>
      <c r="Z5" s="177"/>
      <c r="AA5" s="188">
        <v>43922</v>
      </c>
      <c r="AB5" s="189"/>
      <c r="AC5" s="176">
        <v>43952</v>
      </c>
      <c r="AD5" s="177"/>
      <c r="AE5" s="188">
        <v>43983</v>
      </c>
      <c r="AF5" s="189"/>
      <c r="AG5" s="176">
        <v>44013</v>
      </c>
      <c r="AH5" s="177"/>
      <c r="AI5" s="188">
        <v>44044</v>
      </c>
      <c r="AJ5" s="189"/>
      <c r="AK5" s="176">
        <v>44075</v>
      </c>
      <c r="AL5" s="177"/>
      <c r="AM5" s="188">
        <v>44105</v>
      </c>
      <c r="AN5" s="189"/>
      <c r="AO5" s="176">
        <v>44136</v>
      </c>
      <c r="AP5" s="177"/>
      <c r="AQ5" s="194">
        <v>44166</v>
      </c>
      <c r="AR5" s="195"/>
      <c r="AS5" s="176">
        <v>44197</v>
      </c>
      <c r="AT5" s="177"/>
      <c r="AU5" s="194">
        <v>44228</v>
      </c>
      <c r="AV5" s="195"/>
      <c r="AW5" s="176">
        <v>44256</v>
      </c>
      <c r="AX5" s="177"/>
      <c r="AY5" s="188">
        <v>44287</v>
      </c>
      <c r="AZ5" s="189"/>
      <c r="BA5" s="176">
        <v>44317</v>
      </c>
      <c r="BB5" s="177"/>
      <c r="BC5" s="188">
        <v>44348</v>
      </c>
      <c r="BD5" s="189"/>
      <c r="BE5" s="176">
        <v>44378</v>
      </c>
      <c r="BF5" s="177"/>
      <c r="BG5" s="188">
        <v>44409</v>
      </c>
      <c r="BH5" s="189"/>
      <c r="BI5" s="176">
        <v>44440</v>
      </c>
      <c r="BJ5" s="177"/>
      <c r="BK5" s="188">
        <v>44470</v>
      </c>
      <c r="BL5" s="189"/>
      <c r="BM5" s="176">
        <v>44501</v>
      </c>
      <c r="BN5" s="177"/>
      <c r="BO5" s="188">
        <v>44531</v>
      </c>
      <c r="BP5" s="189"/>
      <c r="BQ5" s="176">
        <v>44562</v>
      </c>
      <c r="BR5" s="177"/>
      <c r="BS5" s="188">
        <v>44593</v>
      </c>
      <c r="BT5" s="189"/>
      <c r="BU5" s="176">
        <v>44621</v>
      </c>
      <c r="BV5" s="177"/>
      <c r="BW5" s="188">
        <v>44652</v>
      </c>
      <c r="BX5" s="189"/>
      <c r="BY5" s="176">
        <v>44682</v>
      </c>
      <c r="BZ5" s="177"/>
      <c r="CA5" s="188">
        <v>44713</v>
      </c>
      <c r="CB5" s="189"/>
      <c r="CC5" s="176">
        <v>44743</v>
      </c>
      <c r="CD5" s="177"/>
      <c r="CE5" s="188">
        <v>44774</v>
      </c>
      <c r="CF5" s="189"/>
      <c r="CG5" s="176">
        <v>44805</v>
      </c>
      <c r="CH5" s="177"/>
      <c r="CI5" s="188">
        <v>44835</v>
      </c>
      <c r="CJ5" s="189"/>
      <c r="CK5" s="176">
        <v>44866</v>
      </c>
      <c r="CL5" s="177"/>
      <c r="CM5" s="186">
        <v>44896</v>
      </c>
      <c r="CN5" s="187"/>
      <c r="CO5" s="176">
        <v>44927</v>
      </c>
      <c r="CP5" s="177"/>
      <c r="CQ5" s="186">
        <v>44958</v>
      </c>
      <c r="CR5" s="187"/>
      <c r="CS5" s="176">
        <v>44986</v>
      </c>
      <c r="CT5" s="177"/>
      <c r="CU5" s="184">
        <v>45017</v>
      </c>
      <c r="CV5" s="185"/>
      <c r="CW5" s="176">
        <v>45047</v>
      </c>
      <c r="CX5" s="177"/>
      <c r="CY5" s="184">
        <v>45078</v>
      </c>
      <c r="CZ5" s="185"/>
      <c r="DA5" s="176">
        <v>45108</v>
      </c>
      <c r="DB5" s="177"/>
      <c r="DC5" s="184">
        <v>45139</v>
      </c>
      <c r="DD5" s="185"/>
      <c r="DE5" s="176">
        <v>45170</v>
      </c>
      <c r="DF5" s="177"/>
      <c r="DG5" s="184">
        <v>45200</v>
      </c>
      <c r="DH5" s="185"/>
      <c r="DI5" s="176">
        <v>45231</v>
      </c>
      <c r="DJ5" s="177"/>
      <c r="DK5" s="184">
        <v>45261</v>
      </c>
      <c r="DL5" s="185"/>
      <c r="DM5" s="176">
        <v>45292</v>
      </c>
      <c r="DN5" s="177"/>
      <c r="DO5" s="184">
        <v>45323</v>
      </c>
      <c r="DP5" s="185"/>
      <c r="DQ5" s="176">
        <v>45352</v>
      </c>
      <c r="DR5" s="177"/>
      <c r="DS5" s="184">
        <v>45383</v>
      </c>
      <c r="DT5" s="185"/>
      <c r="DU5" s="176">
        <v>45413</v>
      </c>
      <c r="DV5" s="177"/>
      <c r="DW5" s="186">
        <v>45444</v>
      </c>
      <c r="DX5" s="187"/>
      <c r="DY5" s="176">
        <v>45474</v>
      </c>
      <c r="DZ5" s="177"/>
      <c r="EA5" s="186">
        <v>45505</v>
      </c>
      <c r="EB5" s="187"/>
      <c r="EC5" s="176">
        <v>45536</v>
      </c>
      <c r="ED5" s="177"/>
      <c r="EE5" s="186">
        <v>45566</v>
      </c>
      <c r="EF5" s="187"/>
      <c r="EG5" s="176">
        <v>45597</v>
      </c>
      <c r="EH5" s="177"/>
      <c r="EI5" s="186">
        <v>45627</v>
      </c>
      <c r="EJ5" s="187"/>
      <c r="EK5" s="176">
        <v>45658</v>
      </c>
      <c r="EL5" s="177"/>
      <c r="EM5" s="186">
        <v>45689</v>
      </c>
      <c r="EN5" s="187"/>
      <c r="EO5" s="176">
        <v>45717</v>
      </c>
      <c r="EP5" s="177"/>
      <c r="EQ5" s="186">
        <v>45748</v>
      </c>
      <c r="ER5" s="187"/>
      <c r="ES5" s="176">
        <v>45778</v>
      </c>
      <c r="ET5" s="177"/>
      <c r="EU5" s="186">
        <v>45809</v>
      </c>
      <c r="EV5" s="187"/>
      <c r="EW5" s="176">
        <v>45839</v>
      </c>
      <c r="EX5" s="177"/>
      <c r="EY5" s="186">
        <v>45870</v>
      </c>
      <c r="EZ5" s="187"/>
      <c r="FA5" s="176">
        <v>45901</v>
      </c>
      <c r="FB5" s="177"/>
      <c r="FC5" s="186">
        <v>45931</v>
      </c>
      <c r="FD5" s="187"/>
      <c r="FE5" s="176">
        <v>45962</v>
      </c>
      <c r="FF5" s="177"/>
      <c r="FG5" s="186">
        <v>45992</v>
      </c>
      <c r="FH5" s="187"/>
      <c r="FI5" s="176">
        <v>46023</v>
      </c>
      <c r="FJ5" s="177"/>
      <c r="FK5" s="186">
        <v>46054</v>
      </c>
      <c r="FL5" s="187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</row>
    <row r="6" spans="1:269" customFormat="1" x14ac:dyDescent="0.25">
      <c r="A6" s="197"/>
      <c r="B6" s="57" t="s">
        <v>3</v>
      </c>
      <c r="C6" s="12">
        <v>295</v>
      </c>
      <c r="D6" s="13" t="s">
        <v>4</v>
      </c>
      <c r="E6" s="9">
        <v>420</v>
      </c>
      <c r="F6" s="10">
        <f>E6/C6-1</f>
        <v>0.42372881355932202</v>
      </c>
      <c r="G6" s="12">
        <v>493</v>
      </c>
      <c r="H6" s="13">
        <f>G6/E6-1</f>
        <v>0.17380952380952386</v>
      </c>
      <c r="I6" s="9">
        <v>566</v>
      </c>
      <c r="J6" s="10">
        <f>I6/G6-1</f>
        <v>0.14807302231237318</v>
      </c>
      <c r="K6" s="12">
        <v>755</v>
      </c>
      <c r="L6" s="13">
        <f>K6/I6-1</f>
        <v>0.33392226148409887</v>
      </c>
      <c r="M6" s="9">
        <v>840</v>
      </c>
      <c r="N6" s="10">
        <f>M6/K6-1</f>
        <v>0.11258278145695355</v>
      </c>
      <c r="O6" s="12">
        <v>933</v>
      </c>
      <c r="P6" s="13">
        <f>O6/M6-1</f>
        <v>0.11071428571428577</v>
      </c>
      <c r="Q6" s="9">
        <v>1117</v>
      </c>
      <c r="R6" s="10">
        <f>Q6/O6-1</f>
        <v>0.19721329046087899</v>
      </c>
      <c r="S6" s="12">
        <v>1079</v>
      </c>
      <c r="T6" s="13">
        <f>S6/Q6-1</f>
        <v>-3.4019695613249801E-2</v>
      </c>
      <c r="U6" s="9">
        <v>1251</v>
      </c>
      <c r="V6" s="10">
        <f>U6/S6-1</f>
        <v>0.15940685820203893</v>
      </c>
      <c r="W6" s="12">
        <v>969</v>
      </c>
      <c r="X6" s="13">
        <f>W6/U6-1</f>
        <v>-0.22541966426858517</v>
      </c>
      <c r="Y6" s="9">
        <v>1460</v>
      </c>
      <c r="Z6" s="10">
        <f>Y6/W6-1</f>
        <v>0.50670794633642924</v>
      </c>
      <c r="AA6" s="11">
        <v>2160</v>
      </c>
      <c r="AB6" s="8">
        <f>AA6/Y6-1</f>
        <v>0.47945205479452047</v>
      </c>
      <c r="AC6" s="9">
        <v>2096</v>
      </c>
      <c r="AD6" s="10">
        <f>AC6/AA6-1</f>
        <v>-2.9629629629629672E-2</v>
      </c>
      <c r="AE6" s="12">
        <v>2140</v>
      </c>
      <c r="AF6" s="13">
        <f>AE6/AC6-1</f>
        <v>2.0992366412213803E-2</v>
      </c>
      <c r="AG6" s="9">
        <v>2320</v>
      </c>
      <c r="AH6" s="10">
        <f>AG6/AE6-1</f>
        <v>8.4112149532710179E-2</v>
      </c>
      <c r="AI6" s="12">
        <v>2369</v>
      </c>
      <c r="AJ6" s="13">
        <f>AI6/AG6-1</f>
        <v>2.1120689655172331E-2</v>
      </c>
      <c r="AK6" s="9">
        <v>2468</v>
      </c>
      <c r="AL6" s="10">
        <f>AK6/AI6-1</f>
        <v>4.1789784719290735E-2</v>
      </c>
      <c r="AM6" s="12">
        <v>2603</v>
      </c>
      <c r="AN6" s="13">
        <f>AM6/AK6-1</f>
        <v>5.4700162074554193E-2</v>
      </c>
      <c r="AO6" s="9">
        <v>2815</v>
      </c>
      <c r="AP6" s="10">
        <f>AO6/AM6-1</f>
        <v>8.1444487130234444E-2</v>
      </c>
      <c r="AQ6" s="12">
        <v>3268</v>
      </c>
      <c r="AR6" s="13">
        <f>AQ6/AO6-1</f>
        <v>0.160923623445826</v>
      </c>
      <c r="AS6" s="9">
        <v>3967</v>
      </c>
      <c r="AT6" s="10">
        <f>AS6/AQ6-1</f>
        <v>0.21389228886168921</v>
      </c>
      <c r="AU6" s="12">
        <v>3411</v>
      </c>
      <c r="AV6" s="13">
        <f>AU6/AS6-1</f>
        <v>-0.1401562893874464</v>
      </c>
      <c r="AW6" s="9">
        <v>3526</v>
      </c>
      <c r="AX6" s="10">
        <f>AW6/AU6-1</f>
        <v>3.3714453239519271E-2</v>
      </c>
      <c r="AY6" s="12">
        <v>3450</v>
      </c>
      <c r="AZ6" s="13">
        <f>AY6/AW6-1</f>
        <v>-2.1554169030062353E-2</v>
      </c>
      <c r="BA6" s="9">
        <v>3237</v>
      </c>
      <c r="BB6" s="10">
        <f>BA6/AY6-1</f>
        <v>-6.173913043478263E-2</v>
      </c>
      <c r="BC6" s="12">
        <v>1815</v>
      </c>
      <c r="BD6" s="13">
        <f>BC6/BA6-1</f>
        <v>-0.43929564411492117</v>
      </c>
      <c r="BE6" s="9">
        <v>2076</v>
      </c>
      <c r="BF6" s="10">
        <f>BE6/BC6-1</f>
        <v>0.14380165289256208</v>
      </c>
      <c r="BG6" s="12">
        <v>2297</v>
      </c>
      <c r="BH6" s="13">
        <f>BG6/BE6-1</f>
        <v>0.10645472061657024</v>
      </c>
      <c r="BI6" s="9">
        <v>2565</v>
      </c>
      <c r="BJ6" s="10">
        <f>BI6/BG6-1</f>
        <v>0.11667392250761854</v>
      </c>
      <c r="BK6" s="12">
        <v>2548</v>
      </c>
      <c r="BL6" s="13">
        <f>BK6/BI6-1</f>
        <v>-6.6276803118908711E-3</v>
      </c>
      <c r="BM6" s="9">
        <v>2876</v>
      </c>
      <c r="BN6" s="10">
        <f>BM6/BK6-1</f>
        <v>0.12872841444270011</v>
      </c>
      <c r="BO6" s="12">
        <v>3317</v>
      </c>
      <c r="BP6" s="13">
        <f t="shared" ref="BP6:BP7" si="0">BO6/BM6-1</f>
        <v>0.15333796940194722</v>
      </c>
      <c r="BQ6" s="9">
        <v>3941</v>
      </c>
      <c r="BR6" s="10">
        <f t="shared" ref="BR6:BR7" si="1">BQ6/BO6-1</f>
        <v>0.18812179680434138</v>
      </c>
      <c r="BS6" s="12">
        <v>3012</v>
      </c>
      <c r="BT6" s="13">
        <f>BS6/BQ6-1</f>
        <v>-0.23572697284953059</v>
      </c>
      <c r="BU6" s="9">
        <v>2938</v>
      </c>
      <c r="BV6" s="10">
        <f>BU6/BS6-1</f>
        <v>-2.4568393094289487E-2</v>
      </c>
      <c r="BW6" s="12">
        <v>2539</v>
      </c>
      <c r="BX6" s="13">
        <f>BW6/BU6-1</f>
        <v>-0.13580667120490131</v>
      </c>
      <c r="BY6" s="9">
        <v>2172</v>
      </c>
      <c r="BZ6" s="10">
        <f>BY6/BW6-1</f>
        <v>-0.14454509649468295</v>
      </c>
      <c r="CA6" s="12">
        <v>1847</v>
      </c>
      <c r="CB6" s="13">
        <f>CA6/BY6-1</f>
        <v>-0.14963167587476978</v>
      </c>
      <c r="CC6" s="9">
        <v>1909</v>
      </c>
      <c r="CD6" s="10">
        <f>CC6/CA6-1</f>
        <v>3.3567948023822458E-2</v>
      </c>
      <c r="CE6" s="12">
        <v>2318</v>
      </c>
      <c r="CF6" s="13">
        <f>CE6/CC6-1</f>
        <v>0.21424829753797803</v>
      </c>
      <c r="CG6" s="9">
        <v>2340</v>
      </c>
      <c r="CH6" s="10">
        <f>CG6/CE6-1</f>
        <v>9.4909404659189178E-3</v>
      </c>
      <c r="CI6" s="12">
        <v>2345</v>
      </c>
      <c r="CJ6" s="8">
        <f>CI6/CG6-1</f>
        <v>2.1367521367521292E-3</v>
      </c>
      <c r="CK6" s="9">
        <v>2971</v>
      </c>
      <c r="CL6" s="10">
        <f>CK6/CI6-1</f>
        <v>0.26695095948827285</v>
      </c>
      <c r="CM6" s="12">
        <v>3725</v>
      </c>
      <c r="CN6" s="13">
        <f>CM6/CK6-1</f>
        <v>0.25378660383709195</v>
      </c>
      <c r="CO6" s="9">
        <f>CO7+CO8+CO9+CO10</f>
        <v>4163</v>
      </c>
      <c r="CP6" s="10">
        <f>CO6/CM6-1</f>
        <v>0.11758389261744973</v>
      </c>
      <c r="CQ6" s="12">
        <v>3176</v>
      </c>
      <c r="CR6" s="13">
        <f>CQ6/CO6-1</f>
        <v>-0.23708863800144131</v>
      </c>
      <c r="CS6" s="9">
        <v>3708</v>
      </c>
      <c r="CT6" s="10">
        <f>CS6/CQ6-1</f>
        <v>0.16750629722921917</v>
      </c>
      <c r="CU6" s="136">
        <v>3189</v>
      </c>
      <c r="CV6" s="137">
        <f>CU6/CS6-1</f>
        <v>-0.13996763754045305</v>
      </c>
      <c r="CW6" s="9">
        <v>3426</v>
      </c>
      <c r="CX6" s="10">
        <f>CW6/CU6-1</f>
        <v>7.4317968015051639E-2</v>
      </c>
      <c r="CY6" s="136">
        <v>3680</v>
      </c>
      <c r="CZ6" s="137">
        <f>CY6/CW6-1</f>
        <v>7.4138937536485594E-2</v>
      </c>
      <c r="DA6" s="9">
        <v>4049</v>
      </c>
      <c r="DB6" s="10">
        <f>DA6/CY6-1</f>
        <v>0.10027173913043486</v>
      </c>
      <c r="DC6" s="136">
        <v>3807</v>
      </c>
      <c r="DD6" s="137">
        <f>DC6/DA6-1</f>
        <v>-5.9767843912077012E-2</v>
      </c>
      <c r="DE6" s="9">
        <v>3485</v>
      </c>
      <c r="DF6" s="10">
        <f>DE6/DC6-1</f>
        <v>-8.4581034935644839E-2</v>
      </c>
      <c r="DG6" s="136">
        <v>3176</v>
      </c>
      <c r="DH6" s="137">
        <f>DG6/DE6-1</f>
        <v>-8.8665710186513591E-2</v>
      </c>
      <c r="DI6" s="9">
        <v>3053</v>
      </c>
      <c r="DJ6" s="10">
        <f>DI6/DG6-1</f>
        <v>-3.8727959697733016E-2</v>
      </c>
      <c r="DK6" s="136">
        <v>3846</v>
      </c>
      <c r="DL6" s="137">
        <f>DK6/DI6-1</f>
        <v>0.25974451359318707</v>
      </c>
      <c r="DM6" s="9">
        <v>4654</v>
      </c>
      <c r="DN6" s="10">
        <f>DM6/DK6-1</f>
        <v>0.21008840353614144</v>
      </c>
      <c r="DO6" s="136">
        <v>3860</v>
      </c>
      <c r="DP6" s="137">
        <f>DO6/DM6-1</f>
        <v>-0.17060593038246674</v>
      </c>
      <c r="DQ6" s="9">
        <v>4141</v>
      </c>
      <c r="DR6" s="10">
        <f>DQ6/DO6-1</f>
        <v>7.2797927461139889E-2</v>
      </c>
      <c r="DS6" s="136">
        <v>3773</v>
      </c>
      <c r="DT6" s="137">
        <f>DS6/DQ6-1</f>
        <v>-8.8867423327698591E-2</v>
      </c>
      <c r="DU6" s="9">
        <v>2764</v>
      </c>
      <c r="DV6" s="10">
        <f>DU6/DS6-1</f>
        <v>-0.26742645109992047</v>
      </c>
      <c r="DW6" s="12">
        <v>3178</v>
      </c>
      <c r="DX6" s="13">
        <f>DW6/DU6-1</f>
        <v>0.14978292329956577</v>
      </c>
      <c r="DY6" s="9">
        <v>3694</v>
      </c>
      <c r="DZ6" s="10">
        <f>DY6/DW6-1</f>
        <v>0.16236626809314036</v>
      </c>
      <c r="EA6" s="12">
        <v>3540</v>
      </c>
      <c r="EB6" s="13">
        <f>EA6/DY6-1</f>
        <v>-4.1689225771521343E-2</v>
      </c>
      <c r="EC6" s="9">
        <v>3919</v>
      </c>
      <c r="ED6" s="10">
        <f>EC6/EA6-1</f>
        <v>0.10706214689265536</v>
      </c>
      <c r="EE6" s="12">
        <v>4074</v>
      </c>
      <c r="EF6" s="13">
        <f>EE6/EC6-1</f>
        <v>3.9550905843327433E-2</v>
      </c>
      <c r="EG6" s="9">
        <v>4371</v>
      </c>
      <c r="EH6" s="10">
        <f>EG6/EE6-1</f>
        <v>7.2901325478645029E-2</v>
      </c>
      <c r="EI6" s="12">
        <v>4415</v>
      </c>
      <c r="EJ6" s="13">
        <f>EI6/EG6-1</f>
        <v>1.0066346373827528E-2</v>
      </c>
      <c r="EK6" s="9">
        <v>4913</v>
      </c>
      <c r="EL6" s="10">
        <f>EK6/EI6-1</f>
        <v>0.11279728199320505</v>
      </c>
      <c r="EM6" s="12">
        <v>3818</v>
      </c>
      <c r="EN6" s="13">
        <f>EM6/EK6-1</f>
        <v>-0.22287807856706698</v>
      </c>
      <c r="EO6" s="9">
        <f>SUM(EO7:EO10)</f>
        <v>4625</v>
      </c>
      <c r="EP6" s="10">
        <f>EO6/EM6-1</f>
        <v>0.21136720796228392</v>
      </c>
      <c r="EQ6" s="12">
        <v>4938</v>
      </c>
      <c r="ER6" s="13">
        <f>EQ6/EO6-1</f>
        <v>6.7675675675675784E-2</v>
      </c>
      <c r="ES6" s="9">
        <v>5053</v>
      </c>
      <c r="ET6" s="10">
        <f>ES6/EQ6-1</f>
        <v>2.3288780882948501E-2</v>
      </c>
      <c r="EU6" s="12">
        <v>4768</v>
      </c>
      <c r="EV6" s="13">
        <f>EU6/ES6-1</f>
        <v>-5.6402137344152004E-2</v>
      </c>
      <c r="EW6" s="9">
        <v>5647</v>
      </c>
      <c r="EX6" s="10">
        <f>EW6/EU6-1</f>
        <v>0.18435402684563762</v>
      </c>
      <c r="EY6" s="12">
        <v>5406</v>
      </c>
      <c r="EZ6" s="13">
        <f>EY6/EW6-1</f>
        <v>-4.2677527890915501E-2</v>
      </c>
      <c r="FA6" s="9">
        <v>5558</v>
      </c>
      <c r="FB6" s="10">
        <f>FA6/EY6-1</f>
        <v>2.8116907140214531E-2</v>
      </c>
      <c r="FC6" s="12">
        <v>5705</v>
      </c>
      <c r="FD6" s="13">
        <f>FC6/FA6-1</f>
        <v>2.6448362720403074E-2</v>
      </c>
      <c r="FE6" s="9">
        <v>5239</v>
      </c>
      <c r="FF6" s="10">
        <f>FE6/FC6-1</f>
        <v>-8.1682734443470628E-2</v>
      </c>
      <c r="FG6" s="12">
        <v>6169</v>
      </c>
      <c r="FH6" s="13">
        <f>FG6/FE6-1</f>
        <v>0.1775147928994083</v>
      </c>
      <c r="FI6" s="9">
        <v>7132</v>
      </c>
      <c r="FJ6" s="10">
        <f>FI6/FG6-1</f>
        <v>0.15610309612579032</v>
      </c>
      <c r="FK6" s="12">
        <v>6216</v>
      </c>
      <c r="FL6" s="13">
        <f>FK6/FI6-1</f>
        <v>-0.12843522153673581</v>
      </c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</row>
    <row r="7" spans="1:269" customFormat="1" outlineLevel="1" x14ac:dyDescent="0.25">
      <c r="A7" s="197"/>
      <c r="B7" s="58" t="s">
        <v>5</v>
      </c>
      <c r="C7" s="94">
        <v>247</v>
      </c>
      <c r="D7" s="18" t="s">
        <v>4</v>
      </c>
      <c r="E7" s="15">
        <v>335</v>
      </c>
      <c r="F7" s="16">
        <f t="shared" ref="F7" si="2">E7/C7-1</f>
        <v>0.35627530364372473</v>
      </c>
      <c r="G7" s="94">
        <v>358</v>
      </c>
      <c r="H7" s="18">
        <f t="shared" ref="H7:T7" si="3">G7/E7-1</f>
        <v>6.8656716417910379E-2</v>
      </c>
      <c r="I7" s="15">
        <v>421</v>
      </c>
      <c r="J7" s="16">
        <f t="shared" si="3"/>
        <v>0.17597765363128492</v>
      </c>
      <c r="K7" s="94">
        <v>556</v>
      </c>
      <c r="L7" s="18">
        <f t="shared" si="3"/>
        <v>0.32066508313539188</v>
      </c>
      <c r="M7" s="15">
        <v>546</v>
      </c>
      <c r="N7" s="16">
        <f t="shared" si="3"/>
        <v>-1.7985611510791366E-2</v>
      </c>
      <c r="O7" s="94">
        <v>669</v>
      </c>
      <c r="P7" s="18">
        <f t="shared" si="3"/>
        <v>0.22527472527472536</v>
      </c>
      <c r="Q7" s="15">
        <v>796</v>
      </c>
      <c r="R7" s="16">
        <f t="shared" si="3"/>
        <v>0.18983557548579966</v>
      </c>
      <c r="S7" s="94">
        <v>679</v>
      </c>
      <c r="T7" s="18">
        <f t="shared" si="3"/>
        <v>-0.14698492462311563</v>
      </c>
      <c r="U7" s="15">
        <v>840</v>
      </c>
      <c r="V7" s="16">
        <f t="shared" ref="V7" si="4">U7/S7-1</f>
        <v>0.23711340206185572</v>
      </c>
      <c r="W7" s="94">
        <v>640</v>
      </c>
      <c r="X7" s="18">
        <f t="shared" ref="X7" si="5">W7/U7-1</f>
        <v>-0.23809523809523814</v>
      </c>
      <c r="Y7" s="15">
        <v>941</v>
      </c>
      <c r="Z7" s="16">
        <f t="shared" ref="Z7" si="6">Y7/W7-1</f>
        <v>0.47031249999999991</v>
      </c>
      <c r="AA7" s="17">
        <v>1519</v>
      </c>
      <c r="AB7" s="14">
        <f t="shared" ref="AB7" si="7">AA7/Y7-1</f>
        <v>0.61424017003188092</v>
      </c>
      <c r="AC7" s="15">
        <v>1458</v>
      </c>
      <c r="AD7" s="16">
        <f t="shared" ref="AD7" si="8">AC7/AA7-1</f>
        <v>-4.0157998683344354E-2</v>
      </c>
      <c r="AE7" s="94">
        <v>1477</v>
      </c>
      <c r="AF7" s="18">
        <f t="shared" ref="AF7" si="9">AE7/AC7-1</f>
        <v>1.3031550068587139E-2</v>
      </c>
      <c r="AG7" s="15">
        <v>1501</v>
      </c>
      <c r="AH7" s="16">
        <f t="shared" ref="AH7" si="10">AG7/AE7-1</f>
        <v>1.6249153689912088E-2</v>
      </c>
      <c r="AI7" s="94">
        <v>1596</v>
      </c>
      <c r="AJ7" s="18">
        <f t="shared" ref="AJ7" si="11">AI7/AG7-1</f>
        <v>6.3291139240506222E-2</v>
      </c>
      <c r="AK7" s="15">
        <v>1577</v>
      </c>
      <c r="AL7" s="16">
        <f t="shared" ref="AL7" si="12">AK7/AI7-1</f>
        <v>-1.1904761904761862E-2</v>
      </c>
      <c r="AM7" s="94">
        <v>1679</v>
      </c>
      <c r="AN7" s="18">
        <f t="shared" ref="AN7" si="13">AM7/AK7-1</f>
        <v>6.467977171845285E-2</v>
      </c>
      <c r="AO7" s="15">
        <v>1722</v>
      </c>
      <c r="AP7" s="16">
        <f>AO7/AM7-1</f>
        <v>2.5610482430017845E-2</v>
      </c>
      <c r="AQ7" s="94">
        <v>1794</v>
      </c>
      <c r="AR7" s="18">
        <f>AQ7/AO7-1</f>
        <v>4.1811846689895571E-2</v>
      </c>
      <c r="AS7" s="15">
        <v>2561</v>
      </c>
      <c r="AT7" s="16">
        <f t="shared" ref="AT7" si="14">AS7/AQ7-1</f>
        <v>0.42753623188405787</v>
      </c>
      <c r="AU7" s="94">
        <v>2263</v>
      </c>
      <c r="AV7" s="18">
        <f t="shared" ref="AV7" si="15">AU7/AS7-1</f>
        <v>-0.11636079656384224</v>
      </c>
      <c r="AW7" s="15">
        <v>2395</v>
      </c>
      <c r="AX7" s="16">
        <f>AW7/AU7-1</f>
        <v>5.8329650905877051E-2</v>
      </c>
      <c r="AY7" s="94">
        <v>2394</v>
      </c>
      <c r="AZ7" s="18">
        <f>AY7/AW7-1</f>
        <v>-4.1753653444676075E-4</v>
      </c>
      <c r="BA7" s="15">
        <v>2149</v>
      </c>
      <c r="BB7" s="16">
        <f t="shared" ref="BB7" si="16">BA7/AY7-1</f>
        <v>-0.10233918128654973</v>
      </c>
      <c r="BC7" s="94">
        <v>1288</v>
      </c>
      <c r="BD7" s="18">
        <f t="shared" ref="BD7" si="17">BC7/BA7-1</f>
        <v>-0.40065146579804556</v>
      </c>
      <c r="BE7" s="15">
        <v>1485</v>
      </c>
      <c r="BF7" s="16">
        <f>BE7/BC7-1</f>
        <v>0.15295031055900621</v>
      </c>
      <c r="BG7" s="94">
        <v>1590</v>
      </c>
      <c r="BH7" s="18">
        <f>BG7/BE7-1</f>
        <v>7.0707070707070718E-2</v>
      </c>
      <c r="BI7" s="15">
        <v>1821</v>
      </c>
      <c r="BJ7" s="16">
        <f t="shared" ref="BJ7" si="18">BI7/BG7-1</f>
        <v>0.14528301886792461</v>
      </c>
      <c r="BK7" s="94">
        <v>1707</v>
      </c>
      <c r="BL7" s="18">
        <f t="shared" ref="BL7" si="19">BK7/BI7-1</f>
        <v>-6.2602965403624422E-2</v>
      </c>
      <c r="BM7" s="15">
        <v>1870</v>
      </c>
      <c r="BN7" s="16">
        <f>BM7/BK7-1</f>
        <v>9.5489162272993644E-2</v>
      </c>
      <c r="BO7" s="94">
        <v>1834</v>
      </c>
      <c r="BP7" s="18">
        <f t="shared" si="0"/>
        <v>-1.9251336898395754E-2</v>
      </c>
      <c r="BQ7" s="15">
        <v>2536</v>
      </c>
      <c r="BR7" s="16">
        <f t="shared" si="1"/>
        <v>0.38276990185387127</v>
      </c>
      <c r="BS7" s="94">
        <v>2001</v>
      </c>
      <c r="BT7" s="18">
        <f t="shared" ref="BT7" si="20">BS7/BQ7-1</f>
        <v>-0.21096214511041012</v>
      </c>
      <c r="BU7" s="15">
        <v>1977</v>
      </c>
      <c r="BV7" s="16">
        <f t="shared" ref="BV7" si="21">BU7/BS7-1</f>
        <v>-1.199400299850073E-2</v>
      </c>
      <c r="BW7" s="94">
        <v>1713</v>
      </c>
      <c r="BX7" s="18">
        <f t="shared" ref="BX7:BZ7" si="22">BW7/BU7-1</f>
        <v>-0.133535660091047</v>
      </c>
      <c r="BY7" s="15">
        <v>1455</v>
      </c>
      <c r="BZ7" s="16">
        <f t="shared" si="22"/>
        <v>-0.15061295971978983</v>
      </c>
      <c r="CA7" s="94">
        <v>1169</v>
      </c>
      <c r="CB7" s="18">
        <f t="shared" ref="CB7" si="23">CA7/BY7-1</f>
        <v>-0.19656357388316148</v>
      </c>
      <c r="CC7" s="15">
        <v>1165</v>
      </c>
      <c r="CD7" s="16">
        <f t="shared" ref="CD7" si="24">CC7/CA7-1</f>
        <v>-3.4217279726261873E-3</v>
      </c>
      <c r="CE7" s="94">
        <v>1483</v>
      </c>
      <c r="CF7" s="18">
        <f t="shared" ref="CF7" si="25">CE7/CC7-1</f>
        <v>0.27296137339055804</v>
      </c>
      <c r="CG7" s="15">
        <v>1496</v>
      </c>
      <c r="CH7" s="16">
        <f>CG7/CE7-1</f>
        <v>8.7660148347943334E-3</v>
      </c>
      <c r="CI7" s="94">
        <v>1494</v>
      </c>
      <c r="CJ7" s="14">
        <f>CI7/CG7-1</f>
        <v>-1.3368983957219305E-3</v>
      </c>
      <c r="CK7" s="15">
        <v>1852</v>
      </c>
      <c r="CL7" s="16">
        <f>CK7/CI7-1</f>
        <v>0.2396251673360108</v>
      </c>
      <c r="CM7" s="94">
        <v>1931</v>
      </c>
      <c r="CN7" s="18">
        <f>CM7/CK7-1</f>
        <v>4.265658747300205E-2</v>
      </c>
      <c r="CO7" s="15">
        <v>2561</v>
      </c>
      <c r="CP7" s="16">
        <f>CO7/CM7-1</f>
        <v>0.32625582599689285</v>
      </c>
      <c r="CQ7" s="94">
        <v>2008</v>
      </c>
      <c r="CR7" s="18">
        <f>CQ7/CO7-1</f>
        <v>-0.21593127684498248</v>
      </c>
      <c r="CS7" s="15">
        <v>2319</v>
      </c>
      <c r="CT7" s="16">
        <f>CS7/CQ7-1</f>
        <v>0.15488047808764938</v>
      </c>
      <c r="CU7" s="138">
        <v>2046</v>
      </c>
      <c r="CV7" s="139">
        <f>CU7/CS7-1</f>
        <v>-0.11772315653298837</v>
      </c>
      <c r="CW7" s="15">
        <v>2157</v>
      </c>
      <c r="CX7" s="16">
        <f>CW7/CU7-1</f>
        <v>5.4252199413489688E-2</v>
      </c>
      <c r="CY7" s="138">
        <v>2333</v>
      </c>
      <c r="CZ7" s="139">
        <f>CY7/CW7-1</f>
        <v>8.1594807603152519E-2</v>
      </c>
      <c r="DA7" s="15">
        <v>2741</v>
      </c>
      <c r="DB7" s="16">
        <f>DA7/CY7-1</f>
        <v>0.17488212601800268</v>
      </c>
      <c r="DC7" s="138">
        <v>2426</v>
      </c>
      <c r="DD7" s="139">
        <f>DC7/DA7-1</f>
        <v>-0.11492156147391464</v>
      </c>
      <c r="DE7" s="15">
        <v>2155</v>
      </c>
      <c r="DF7" s="16">
        <f>DE7/DC7-1</f>
        <v>-0.11170651277823573</v>
      </c>
      <c r="DG7" s="138">
        <v>2036</v>
      </c>
      <c r="DH7" s="139">
        <f>DG7/DE7-1</f>
        <v>-5.5220417633410679E-2</v>
      </c>
      <c r="DI7" s="15">
        <v>1927</v>
      </c>
      <c r="DJ7" s="16">
        <f>DI7/DG7-1</f>
        <v>-5.3536345776031391E-2</v>
      </c>
      <c r="DK7" s="138">
        <v>2010</v>
      </c>
      <c r="DL7" s="139">
        <f>DK7/DI7-1</f>
        <v>4.3072132848988032E-2</v>
      </c>
      <c r="DM7" s="15">
        <v>2761</v>
      </c>
      <c r="DN7" s="16">
        <f>DM7/DK7-1</f>
        <v>0.37363184079601997</v>
      </c>
      <c r="DO7" s="138">
        <v>2361</v>
      </c>
      <c r="DP7" s="139">
        <f>DO7/DM7-1</f>
        <v>-0.14487504527345163</v>
      </c>
      <c r="DQ7" s="15">
        <v>2544</v>
      </c>
      <c r="DR7" s="16">
        <f>DQ7/DO7-1</f>
        <v>7.7509529860228632E-2</v>
      </c>
      <c r="DS7" s="138">
        <v>2229</v>
      </c>
      <c r="DT7" s="139">
        <f>DS7/DQ7-1</f>
        <v>-0.12382075471698117</v>
      </c>
      <c r="DU7" s="15">
        <v>1600</v>
      </c>
      <c r="DV7" s="16">
        <f>DU7/DS7-1</f>
        <v>-0.28218932256617313</v>
      </c>
      <c r="DW7" s="94">
        <v>1794</v>
      </c>
      <c r="DX7" s="18">
        <f>DW7/DU7-1</f>
        <v>0.12125000000000008</v>
      </c>
      <c r="DY7" s="15">
        <v>2165</v>
      </c>
      <c r="DZ7" s="16">
        <f>DY7/DW7-1</f>
        <v>0.20680044593088076</v>
      </c>
      <c r="EA7" s="94">
        <v>2013</v>
      </c>
      <c r="EB7" s="18">
        <f>EA7/DY7-1</f>
        <v>-7.020785219399539E-2</v>
      </c>
      <c r="EC7" s="15">
        <v>2251</v>
      </c>
      <c r="ED7" s="16">
        <f>EC7/EA7-1</f>
        <v>0.11823149528067556</v>
      </c>
      <c r="EE7" s="94">
        <v>2310</v>
      </c>
      <c r="EF7" s="18">
        <f>EE7/EC7-1</f>
        <v>2.6210573078631727E-2</v>
      </c>
      <c r="EG7" s="15">
        <v>2370</v>
      </c>
      <c r="EH7" s="16">
        <f>EG7/EE7-1</f>
        <v>2.5974025974025983E-2</v>
      </c>
      <c r="EI7" s="94">
        <v>1918</v>
      </c>
      <c r="EJ7" s="18">
        <f>EI7/EG7-1</f>
        <v>-0.19071729957805905</v>
      </c>
      <c r="EK7" s="15">
        <v>2751</v>
      </c>
      <c r="EL7" s="16">
        <f>EK7/EI7-1</f>
        <v>0.43430656934306566</v>
      </c>
      <c r="EM7" s="94">
        <v>2196</v>
      </c>
      <c r="EN7" s="18">
        <f>EM7/EK7-1</f>
        <v>-0.20174482006543071</v>
      </c>
      <c r="EO7" s="15">
        <v>2677</v>
      </c>
      <c r="EP7" s="16">
        <f>EO7/EM7-1</f>
        <v>0.21903460837887057</v>
      </c>
      <c r="EQ7" s="94">
        <v>2984</v>
      </c>
      <c r="ER7" s="18">
        <f>EQ7/EO7-1</f>
        <v>0.11468061262607399</v>
      </c>
      <c r="ES7" s="15">
        <v>3052</v>
      </c>
      <c r="ET7" s="16">
        <f>ES7/EQ7-1</f>
        <v>2.2788203753351111E-2</v>
      </c>
      <c r="EU7" s="94">
        <v>2862</v>
      </c>
      <c r="EV7" s="18">
        <f>EU7/ES7-1</f>
        <v>-6.2254259501965947E-2</v>
      </c>
      <c r="EW7" s="15">
        <v>3190</v>
      </c>
      <c r="EX7" s="16">
        <f>EW7/EU7-1</f>
        <v>0.11460517120894487</v>
      </c>
      <c r="EY7" s="94">
        <v>3191</v>
      </c>
      <c r="EZ7" s="18">
        <f>EY7/EW7-1</f>
        <v>3.1347962382444194E-4</v>
      </c>
      <c r="FA7" s="15">
        <v>3140</v>
      </c>
      <c r="FB7" s="16">
        <f>FA7/EY7-1</f>
        <v>-1.5982450642431867E-2</v>
      </c>
      <c r="FC7" s="94">
        <v>3333</v>
      </c>
      <c r="FD7" s="18">
        <f>FC7/FA7-1</f>
        <v>6.1464968152866284E-2</v>
      </c>
      <c r="FE7" s="15">
        <v>2881</v>
      </c>
      <c r="FF7" s="16">
        <f>FE7/FC7-1</f>
        <v>-0.13561356135613556</v>
      </c>
      <c r="FG7" s="94">
        <v>3002</v>
      </c>
      <c r="FH7" s="18">
        <f>FG7/FE7-1</f>
        <v>4.1999305796598385E-2</v>
      </c>
      <c r="FI7" s="15">
        <v>4163</v>
      </c>
      <c r="FJ7" s="16">
        <f>FI7/FG7-1</f>
        <v>0.38674217188540982</v>
      </c>
      <c r="FK7" s="94">
        <v>3706</v>
      </c>
      <c r="FL7" s="18">
        <f>FK7/FI7-1</f>
        <v>-0.10977660341100171</v>
      </c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</row>
    <row r="8" spans="1:269" customFormat="1" outlineLevel="1" x14ac:dyDescent="0.25">
      <c r="A8" s="197"/>
      <c r="B8" s="58" t="s">
        <v>6</v>
      </c>
      <c r="C8" s="94">
        <v>16</v>
      </c>
      <c r="D8" s="18" t="s">
        <v>4</v>
      </c>
      <c r="E8" s="15">
        <v>24</v>
      </c>
      <c r="F8" s="16">
        <f>E8/C8-1</f>
        <v>0.5</v>
      </c>
      <c r="G8" s="94">
        <v>28</v>
      </c>
      <c r="H8" s="18">
        <f>G8/E8-1</f>
        <v>0.16666666666666674</v>
      </c>
      <c r="I8" s="15">
        <v>28</v>
      </c>
      <c r="J8" s="16">
        <f>I8/G8-1</f>
        <v>0</v>
      </c>
      <c r="K8" s="94">
        <v>30</v>
      </c>
      <c r="L8" s="18">
        <f>K8/I8-1</f>
        <v>7.1428571428571397E-2</v>
      </c>
      <c r="M8" s="15">
        <v>41</v>
      </c>
      <c r="N8" s="16">
        <f>M8/K8-1</f>
        <v>0.3666666666666667</v>
      </c>
      <c r="O8" s="94">
        <v>62</v>
      </c>
      <c r="P8" s="18">
        <f>O8/M8-1</f>
        <v>0.51219512195121952</v>
      </c>
      <c r="Q8" s="15">
        <v>79</v>
      </c>
      <c r="R8" s="16">
        <f>Q8/O8-1</f>
        <v>0.27419354838709675</v>
      </c>
      <c r="S8" s="94">
        <v>62</v>
      </c>
      <c r="T8" s="18">
        <f>S8/Q8-1</f>
        <v>-0.21518987341772156</v>
      </c>
      <c r="U8" s="15">
        <v>91</v>
      </c>
      <c r="V8" s="16">
        <f>U8/S8-1</f>
        <v>0.467741935483871</v>
      </c>
      <c r="W8" s="94">
        <v>68</v>
      </c>
      <c r="X8" s="18">
        <f>W8/U8-1</f>
        <v>-0.25274725274725274</v>
      </c>
      <c r="Y8" s="15">
        <v>129</v>
      </c>
      <c r="Z8" s="16">
        <f>Y8/W8-1</f>
        <v>0.89705882352941169</v>
      </c>
      <c r="AA8" s="17">
        <v>192</v>
      </c>
      <c r="AB8" s="14">
        <f>AA8/Y8-1</f>
        <v>0.48837209302325579</v>
      </c>
      <c r="AC8" s="15">
        <v>166</v>
      </c>
      <c r="AD8" s="16">
        <f>AC8/AA8-1</f>
        <v>-0.13541666666666663</v>
      </c>
      <c r="AE8" s="94">
        <v>179</v>
      </c>
      <c r="AF8" s="18">
        <f>AE8/AC8-1</f>
        <v>7.8313253012048278E-2</v>
      </c>
      <c r="AG8" s="15">
        <v>184</v>
      </c>
      <c r="AH8" s="16">
        <f>AG8/AE8-1</f>
        <v>2.7932960893854775E-2</v>
      </c>
      <c r="AI8" s="94">
        <v>198</v>
      </c>
      <c r="AJ8" s="18">
        <f>AI8/AG8-1</f>
        <v>7.6086956521739024E-2</v>
      </c>
      <c r="AK8" s="15">
        <v>230</v>
      </c>
      <c r="AL8" s="16">
        <f>AK8/AI8-1</f>
        <v>0.16161616161616155</v>
      </c>
      <c r="AM8" s="94">
        <v>252</v>
      </c>
      <c r="AN8" s="18">
        <f>AM8/AK8-1</f>
        <v>9.565217391304337E-2</v>
      </c>
      <c r="AO8" s="15">
        <v>287</v>
      </c>
      <c r="AP8" s="16">
        <f>AO8/AM8-1</f>
        <v>0.13888888888888884</v>
      </c>
      <c r="AQ8" s="94">
        <v>278</v>
      </c>
      <c r="AR8" s="18">
        <f>AQ8/AO8-1</f>
        <v>-3.1358885017421567E-2</v>
      </c>
      <c r="AS8" s="15">
        <v>376</v>
      </c>
      <c r="AT8" s="16">
        <f>AS8/AQ8-1</f>
        <v>0.35251798561151082</v>
      </c>
      <c r="AU8" s="94">
        <v>308</v>
      </c>
      <c r="AV8" s="18">
        <f>AU8/AS8-1</f>
        <v>-0.18085106382978722</v>
      </c>
      <c r="AW8" s="15">
        <v>318</v>
      </c>
      <c r="AX8" s="16">
        <f>AW8/AU8-1</f>
        <v>3.2467532467532534E-2</v>
      </c>
      <c r="AY8" s="94">
        <v>283</v>
      </c>
      <c r="AZ8" s="18">
        <f>AY8/AW8-1</f>
        <v>-0.11006289308176098</v>
      </c>
      <c r="BA8" s="15">
        <v>329</v>
      </c>
      <c r="BB8" s="16">
        <f>BA8/AY8-1</f>
        <v>0.16254416961130747</v>
      </c>
      <c r="BC8" s="94">
        <v>91</v>
      </c>
      <c r="BD8" s="18">
        <f>BC8/BA8-1</f>
        <v>-0.72340425531914887</v>
      </c>
      <c r="BE8" s="15">
        <v>168</v>
      </c>
      <c r="BF8" s="16">
        <f>BE8/BC8-1</f>
        <v>0.84615384615384626</v>
      </c>
      <c r="BG8" s="94">
        <v>190</v>
      </c>
      <c r="BH8" s="18">
        <f>BG8/BE8-1</f>
        <v>0.13095238095238093</v>
      </c>
      <c r="BI8" s="15">
        <v>195</v>
      </c>
      <c r="BJ8" s="16">
        <f>BI8/BG8-1</f>
        <v>2.6315789473684292E-2</v>
      </c>
      <c r="BK8" s="94">
        <v>212</v>
      </c>
      <c r="BL8" s="18">
        <f>BK8/BI8-1</f>
        <v>8.7179487179487092E-2</v>
      </c>
      <c r="BM8" s="15">
        <v>230</v>
      </c>
      <c r="BN8" s="16">
        <f>BM8/BK8-1</f>
        <v>8.4905660377358583E-2</v>
      </c>
      <c r="BO8" s="94">
        <v>273</v>
      </c>
      <c r="BP8" s="18">
        <f>BO8/BM8-1</f>
        <v>0.18695652173913047</v>
      </c>
      <c r="BQ8" s="15">
        <v>331</v>
      </c>
      <c r="BR8" s="16">
        <f>BQ8/BO8-1</f>
        <v>0.21245421245421237</v>
      </c>
      <c r="BS8" s="94">
        <v>276</v>
      </c>
      <c r="BT8" s="18">
        <f>BS8/BQ8-1</f>
        <v>-0.16616314199395765</v>
      </c>
      <c r="BU8" s="15">
        <v>257</v>
      </c>
      <c r="BV8" s="16">
        <f>BU8/BS8-1</f>
        <v>-6.88405797101449E-2</v>
      </c>
      <c r="BW8" s="94">
        <v>216</v>
      </c>
      <c r="BX8" s="18">
        <f>BW8/BU8-1</f>
        <v>-0.15953307392996108</v>
      </c>
      <c r="BY8" s="15">
        <v>120</v>
      </c>
      <c r="BZ8" s="16">
        <f>BY8/BW8-1</f>
        <v>-0.44444444444444442</v>
      </c>
      <c r="CA8" s="94">
        <v>128</v>
      </c>
      <c r="CB8" s="18">
        <f>CA8/BY8-1</f>
        <v>6.6666666666666652E-2</v>
      </c>
      <c r="CC8" s="15">
        <v>175</v>
      </c>
      <c r="CD8" s="16">
        <f>CC8/CA8-1</f>
        <v>0.3671875</v>
      </c>
      <c r="CE8" s="94">
        <v>156</v>
      </c>
      <c r="CF8" s="18">
        <f>CE8/CC8-1</f>
        <v>-0.10857142857142854</v>
      </c>
      <c r="CG8" s="15">
        <v>152</v>
      </c>
      <c r="CH8" s="16">
        <f t="shared" ref="CH8:CJ10" si="26">CG8/CE8-1</f>
        <v>-2.5641025641025661E-2</v>
      </c>
      <c r="CI8" s="94">
        <v>159</v>
      </c>
      <c r="CJ8" s="14">
        <f>CI8/CG8-1</f>
        <v>4.6052631578947345E-2</v>
      </c>
      <c r="CK8" s="15">
        <v>180</v>
      </c>
      <c r="CL8" s="16">
        <f t="shared" ref="CL8:CL10" si="27">CK8/CI8-1</f>
        <v>0.13207547169811318</v>
      </c>
      <c r="CM8" s="94">
        <v>221</v>
      </c>
      <c r="CN8" s="18">
        <f t="shared" ref="CN8:CN10" si="28">CM8/CK8-1</f>
        <v>0.22777777777777786</v>
      </c>
      <c r="CO8" s="15">
        <v>285</v>
      </c>
      <c r="CP8" s="16">
        <f t="shared" ref="CP8:CP10" si="29">CO8/CM8-1</f>
        <v>0.28959276018099556</v>
      </c>
      <c r="CQ8" s="94">
        <v>231</v>
      </c>
      <c r="CR8" s="18">
        <f t="shared" ref="CR8:CR10" si="30">CQ8/CO8-1</f>
        <v>-0.18947368421052635</v>
      </c>
      <c r="CS8" s="15">
        <v>279</v>
      </c>
      <c r="CT8" s="16">
        <f t="shared" ref="CT8:CT10" si="31">CS8/CQ8-1</f>
        <v>0.20779220779220786</v>
      </c>
      <c r="CU8" s="138">
        <v>222</v>
      </c>
      <c r="CV8" s="139">
        <f t="shared" ref="CV8:CV10" si="32">CU8/CS8-1</f>
        <v>-0.20430107526881724</v>
      </c>
      <c r="CW8" s="15">
        <v>219</v>
      </c>
      <c r="CX8" s="16">
        <f t="shared" ref="CX8:CX10" si="33">CW8/CU8-1</f>
        <v>-1.3513513513513487E-2</v>
      </c>
      <c r="CY8" s="138">
        <v>267</v>
      </c>
      <c r="CZ8" s="139">
        <f t="shared" ref="CZ8:CZ10" si="34">CY8/CW8-1</f>
        <v>0.21917808219178081</v>
      </c>
      <c r="DA8" s="15">
        <v>277</v>
      </c>
      <c r="DB8" s="16">
        <f t="shared" ref="DB8:DB10" si="35">DA8/CY8-1</f>
        <v>3.7453183520599342E-2</v>
      </c>
      <c r="DC8" s="138">
        <v>239</v>
      </c>
      <c r="DD8" s="139">
        <f t="shared" ref="DD8:DD10" si="36">DC8/DA8-1</f>
        <v>-0.13718411552346566</v>
      </c>
      <c r="DE8" s="15">
        <v>226</v>
      </c>
      <c r="DF8" s="16">
        <f t="shared" ref="DF8:DF10" si="37">DE8/DC8-1</f>
        <v>-5.4393305439330519E-2</v>
      </c>
      <c r="DG8" s="138">
        <v>230</v>
      </c>
      <c r="DH8" s="139">
        <f t="shared" ref="DH8:DH10" si="38">DG8/DE8-1</f>
        <v>1.7699115044247815E-2</v>
      </c>
      <c r="DI8" s="15">
        <v>256</v>
      </c>
      <c r="DJ8" s="16">
        <f t="shared" ref="DJ8:DJ10" si="39">DI8/DG8-1</f>
        <v>0.11304347826086958</v>
      </c>
      <c r="DK8" s="138">
        <v>285</v>
      </c>
      <c r="DL8" s="139">
        <f t="shared" ref="DL8:DL10" si="40">DK8/DI8-1</f>
        <v>0.11328125</v>
      </c>
      <c r="DM8" s="15">
        <v>393</v>
      </c>
      <c r="DN8" s="16">
        <f t="shared" ref="DN8:DN10" si="41">DM8/DK8-1</f>
        <v>0.3789473684210527</v>
      </c>
      <c r="DO8" s="138">
        <v>332</v>
      </c>
      <c r="DP8" s="139">
        <f t="shared" ref="DP8:DP10" si="42">DO8/DM8-1</f>
        <v>-0.15521628498727735</v>
      </c>
      <c r="DQ8" s="15">
        <v>369</v>
      </c>
      <c r="DR8" s="16">
        <f t="shared" ref="DR8:DR10" si="43">DQ8/DO8-1</f>
        <v>0.11144578313253017</v>
      </c>
      <c r="DS8" s="138">
        <v>371</v>
      </c>
      <c r="DT8" s="139">
        <f t="shared" ref="DT8:DT10" si="44">DS8/DQ8-1</f>
        <v>5.4200542005420349E-3</v>
      </c>
      <c r="DU8" s="15">
        <v>305</v>
      </c>
      <c r="DV8" s="16">
        <f t="shared" ref="DV8:DV10" si="45">DU8/DS8-1</f>
        <v>-0.17789757412398921</v>
      </c>
      <c r="DW8" s="94">
        <v>355</v>
      </c>
      <c r="DX8" s="18">
        <f t="shared" ref="DX8:DX10" si="46">DW8/DU8-1</f>
        <v>0.16393442622950816</v>
      </c>
      <c r="DY8" s="15">
        <v>405</v>
      </c>
      <c r="DZ8" s="16">
        <f t="shared" ref="DZ8:DZ10" si="47">DY8/DW8-1</f>
        <v>0.14084507042253525</v>
      </c>
      <c r="EA8" s="94">
        <v>411</v>
      </c>
      <c r="EB8" s="18">
        <f t="shared" ref="EB8:EB10" si="48">EA8/DY8-1</f>
        <v>1.4814814814814836E-2</v>
      </c>
      <c r="EC8" s="15">
        <v>417</v>
      </c>
      <c r="ED8" s="16">
        <f t="shared" ref="ED8:ED10" si="49">EC8/EA8-1</f>
        <v>1.4598540145985384E-2</v>
      </c>
      <c r="EE8" s="94">
        <v>409</v>
      </c>
      <c r="EF8" s="18">
        <f t="shared" ref="EF8:EF10" si="50">EE8/EC8-1</f>
        <v>-1.918465227817745E-2</v>
      </c>
      <c r="EG8" s="15">
        <v>346</v>
      </c>
      <c r="EH8" s="16">
        <f t="shared" ref="EH8:EH10" si="51">EG8/EE8-1</f>
        <v>-0.15403422982885084</v>
      </c>
      <c r="EI8" s="94">
        <v>330</v>
      </c>
      <c r="EJ8" s="18">
        <f t="shared" ref="EJ8:EJ10" si="52">EI8/EG8-1</f>
        <v>-4.6242774566473965E-2</v>
      </c>
      <c r="EK8" s="15">
        <v>452</v>
      </c>
      <c r="EL8" s="16">
        <f t="shared" ref="EL8:EL10" si="53">EK8/EI8-1</f>
        <v>0.36969696969696964</v>
      </c>
      <c r="EM8" s="94">
        <v>317</v>
      </c>
      <c r="EN8" s="18">
        <f t="shared" ref="EN8:EP10" si="54">EM8/EK8-1</f>
        <v>-0.29867256637168138</v>
      </c>
      <c r="EO8" s="15">
        <v>427</v>
      </c>
      <c r="EP8" s="16">
        <f t="shared" si="54"/>
        <v>0.34700315457413256</v>
      </c>
      <c r="EQ8" s="94">
        <v>493</v>
      </c>
      <c r="ER8" s="18">
        <f t="shared" ref="ER8:ER10" si="55">EQ8/EO8-1</f>
        <v>0.15456674473067911</v>
      </c>
      <c r="ES8" s="15">
        <v>483</v>
      </c>
      <c r="ET8" s="16">
        <f t="shared" ref="ET8:ET10" si="56">ES8/EQ8-1</f>
        <v>-2.0283975659229236E-2</v>
      </c>
      <c r="EU8" s="94">
        <v>432</v>
      </c>
      <c r="EV8" s="18">
        <f t="shared" ref="EV8:EV10" si="57">EU8/ES8-1</f>
        <v>-0.10559006211180122</v>
      </c>
      <c r="EW8" s="15">
        <v>561</v>
      </c>
      <c r="EX8" s="16">
        <f t="shared" ref="EX8:EX10" si="58">EW8/EU8-1</f>
        <v>0.29861111111111116</v>
      </c>
      <c r="EY8" s="94">
        <v>535</v>
      </c>
      <c r="EZ8" s="18">
        <f t="shared" ref="EZ8:EZ10" si="59">EY8/EW8-1</f>
        <v>-4.6345811051693442E-2</v>
      </c>
      <c r="FA8" s="15">
        <v>561</v>
      </c>
      <c r="FB8" s="16">
        <f t="shared" ref="FB8:FB10" si="60">FA8/EY8-1</f>
        <v>4.8598130841121412E-2</v>
      </c>
      <c r="FC8" s="94">
        <v>574</v>
      </c>
      <c r="FD8" s="18">
        <f t="shared" ref="FD8:FD10" si="61">FC8/FA8-1</f>
        <v>2.3172905525846721E-2</v>
      </c>
      <c r="FE8" s="15">
        <v>541</v>
      </c>
      <c r="FF8" s="16">
        <f t="shared" ref="FF8:FF10" si="62">FE8/FC8-1</f>
        <v>-5.7491289198606244E-2</v>
      </c>
      <c r="FG8" s="94">
        <v>599</v>
      </c>
      <c r="FH8" s="18">
        <f t="shared" ref="FH8:FH10" si="63">FG8/FE8-1</f>
        <v>0.10720887245841038</v>
      </c>
      <c r="FI8" s="15">
        <v>786</v>
      </c>
      <c r="FJ8" s="16">
        <f t="shared" ref="FJ8:FJ10" si="64">FI8/FG8-1</f>
        <v>0.31218697829716202</v>
      </c>
      <c r="FK8" s="94">
        <v>716</v>
      </c>
      <c r="FL8" s="18">
        <f t="shared" ref="FL8:FL10" si="65">FK8/FI8-1</f>
        <v>-8.9058524173027953E-2</v>
      </c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</row>
    <row r="9" spans="1:269" customFormat="1" outlineLevel="1" x14ac:dyDescent="0.25">
      <c r="A9" s="197"/>
      <c r="B9" s="86" t="s">
        <v>7</v>
      </c>
      <c r="C9" s="95">
        <v>32</v>
      </c>
      <c r="D9" s="91" t="s">
        <v>4</v>
      </c>
      <c r="E9" s="89">
        <v>61</v>
      </c>
      <c r="F9" s="90">
        <f>E9/C9-1</f>
        <v>0.90625</v>
      </c>
      <c r="G9" s="95">
        <v>107</v>
      </c>
      <c r="H9" s="91">
        <f>G9/E9-1</f>
        <v>0.75409836065573765</v>
      </c>
      <c r="I9" s="89">
        <v>117</v>
      </c>
      <c r="J9" s="90">
        <f>I9/G9-1</f>
        <v>9.3457943925233655E-2</v>
      </c>
      <c r="K9" s="95">
        <v>169</v>
      </c>
      <c r="L9" s="91">
        <f>K9/I9-1</f>
        <v>0.44444444444444442</v>
      </c>
      <c r="M9" s="89">
        <v>253</v>
      </c>
      <c r="N9" s="90">
        <f>M9/K9-1</f>
        <v>0.49704142011834329</v>
      </c>
      <c r="O9" s="95">
        <v>202</v>
      </c>
      <c r="P9" s="91">
        <f>O9/M9-1</f>
        <v>-0.20158102766798414</v>
      </c>
      <c r="Q9" s="89">
        <v>242</v>
      </c>
      <c r="R9" s="90">
        <f>Q9/O9-1</f>
        <v>0.19801980198019797</v>
      </c>
      <c r="S9" s="95">
        <v>338</v>
      </c>
      <c r="T9" s="91">
        <f>S9/Q9-1</f>
        <v>0.39669421487603307</v>
      </c>
      <c r="U9" s="89">
        <v>320</v>
      </c>
      <c r="V9" s="90">
        <f>U9/S9-1</f>
        <v>-5.3254437869822535E-2</v>
      </c>
      <c r="W9" s="95">
        <v>261</v>
      </c>
      <c r="X9" s="91">
        <f>W9/U9-1</f>
        <v>-0.18437499999999996</v>
      </c>
      <c r="Y9" s="89">
        <v>390</v>
      </c>
      <c r="Z9" s="90">
        <f>Y9/W9-1</f>
        <v>0.49425287356321834</v>
      </c>
      <c r="AA9" s="87">
        <v>449</v>
      </c>
      <c r="AB9" s="88">
        <f>AA9/Y9-1</f>
        <v>0.15128205128205119</v>
      </c>
      <c r="AC9" s="89">
        <v>472</v>
      </c>
      <c r="AD9" s="90">
        <f>AC9/AA9-1</f>
        <v>5.1224944320712673E-2</v>
      </c>
      <c r="AE9" s="95">
        <v>484</v>
      </c>
      <c r="AF9" s="91">
        <f>AE9/AC9-1</f>
        <v>2.5423728813559254E-2</v>
      </c>
      <c r="AG9" s="89">
        <v>635</v>
      </c>
      <c r="AH9" s="90">
        <f>AG9/AE9-1</f>
        <v>0.31198347107438007</v>
      </c>
      <c r="AI9" s="95">
        <v>575</v>
      </c>
      <c r="AJ9" s="91">
        <f>AI9/AG9-1</f>
        <v>-9.4488188976378007E-2</v>
      </c>
      <c r="AK9" s="89">
        <v>661</v>
      </c>
      <c r="AL9" s="90">
        <f>AK9/AI9-1</f>
        <v>0.14956521739130424</v>
      </c>
      <c r="AM9" s="95">
        <v>672</v>
      </c>
      <c r="AN9" s="91">
        <f>AM9/AK9-1</f>
        <v>1.6641452344931862E-2</v>
      </c>
      <c r="AO9" s="89">
        <v>806</v>
      </c>
      <c r="AP9" s="90">
        <f>AO9/AM9-1</f>
        <v>0.19940476190476186</v>
      </c>
      <c r="AQ9" s="95">
        <v>1196</v>
      </c>
      <c r="AR9" s="91">
        <f>AQ9/AO9-1</f>
        <v>0.4838709677419355</v>
      </c>
      <c r="AS9" s="89">
        <v>1030</v>
      </c>
      <c r="AT9" s="90">
        <f>AS9/AQ9-1</f>
        <v>-0.1387959866220736</v>
      </c>
      <c r="AU9" s="95">
        <v>840</v>
      </c>
      <c r="AV9" s="91">
        <f>AU9/AS9-1</f>
        <v>-0.18446601941747576</v>
      </c>
      <c r="AW9" s="89">
        <v>813</v>
      </c>
      <c r="AX9" s="90">
        <f>AW9/AU9-1</f>
        <v>-3.214285714285714E-2</v>
      </c>
      <c r="AY9" s="95">
        <v>773</v>
      </c>
      <c r="AZ9" s="91">
        <f>AY9/AW9-1</f>
        <v>-4.9200492004920049E-2</v>
      </c>
      <c r="BA9" s="89">
        <v>759</v>
      </c>
      <c r="BB9" s="90">
        <f>BA9/AY9-1</f>
        <v>-1.8111254851228997E-2</v>
      </c>
      <c r="BC9" s="95">
        <v>436</v>
      </c>
      <c r="BD9" s="91">
        <f>BC9/BA9-1</f>
        <v>-0.42555994729907776</v>
      </c>
      <c r="BE9" s="89">
        <v>423</v>
      </c>
      <c r="BF9" s="90">
        <f>BE9/BC9-1</f>
        <v>-2.9816513761467878E-2</v>
      </c>
      <c r="BG9" s="95">
        <v>517</v>
      </c>
      <c r="BH9" s="91">
        <f>BG9/BE9-1</f>
        <v>0.22222222222222232</v>
      </c>
      <c r="BI9" s="89">
        <v>549</v>
      </c>
      <c r="BJ9" s="90">
        <f>BI9/BG9-1</f>
        <v>6.1895551257253434E-2</v>
      </c>
      <c r="BK9" s="95">
        <v>629</v>
      </c>
      <c r="BL9" s="91">
        <f>BK9/BI9-1</f>
        <v>0.14571948998178508</v>
      </c>
      <c r="BM9" s="89">
        <v>776</v>
      </c>
      <c r="BN9" s="90">
        <f>BM9/BK9-1</f>
        <v>0.23370429252782188</v>
      </c>
      <c r="BO9" s="95">
        <v>1210</v>
      </c>
      <c r="BP9" s="91">
        <f>BO9/BM9-1</f>
        <v>0.55927835051546393</v>
      </c>
      <c r="BQ9" s="89">
        <v>1074</v>
      </c>
      <c r="BR9" s="90">
        <f>BQ9/BO9-1</f>
        <v>-0.11239669421487608</v>
      </c>
      <c r="BS9" s="95">
        <v>735</v>
      </c>
      <c r="BT9" s="91">
        <f>BS9/BQ9-1</f>
        <v>-0.31564245810055869</v>
      </c>
      <c r="BU9" s="89">
        <v>704</v>
      </c>
      <c r="BV9" s="90">
        <f>BU9/BS9-1</f>
        <v>-4.2176870748299344E-2</v>
      </c>
      <c r="BW9" s="95">
        <v>610</v>
      </c>
      <c r="BX9" s="91">
        <f>BW9/BU9-1</f>
        <v>-0.13352272727272729</v>
      </c>
      <c r="BY9" s="89">
        <v>597</v>
      </c>
      <c r="BZ9" s="90">
        <f>BY9/BW9-1</f>
        <v>-2.1311475409836023E-2</v>
      </c>
      <c r="CA9" s="95">
        <v>550</v>
      </c>
      <c r="CB9" s="91">
        <f>CA9/BY9-1</f>
        <v>-7.8726968174204326E-2</v>
      </c>
      <c r="CC9" s="89">
        <v>569</v>
      </c>
      <c r="CD9" s="90">
        <f>CC9/CA9-1</f>
        <v>3.4545454545454435E-2</v>
      </c>
      <c r="CE9" s="95">
        <v>679</v>
      </c>
      <c r="CF9" s="91">
        <f>CE9/CC9-1</f>
        <v>0.19332161687170468</v>
      </c>
      <c r="CG9" s="89">
        <v>633</v>
      </c>
      <c r="CH9" s="16">
        <f t="shared" si="26"/>
        <v>-6.7746686303387316E-2</v>
      </c>
      <c r="CI9" s="95">
        <v>611</v>
      </c>
      <c r="CJ9" s="14">
        <f>CI9/CG9-1</f>
        <v>-3.4755134281200584E-2</v>
      </c>
      <c r="CK9" s="89">
        <v>886</v>
      </c>
      <c r="CL9" s="16">
        <f t="shared" si="27"/>
        <v>0.45008183306055649</v>
      </c>
      <c r="CM9" s="95">
        <v>1496</v>
      </c>
      <c r="CN9" s="18">
        <f t="shared" si="28"/>
        <v>0.68848758465011284</v>
      </c>
      <c r="CO9" s="89">
        <v>1241</v>
      </c>
      <c r="CP9" s="16">
        <f t="shared" si="29"/>
        <v>-0.17045454545454541</v>
      </c>
      <c r="CQ9" s="95">
        <v>859</v>
      </c>
      <c r="CR9" s="18">
        <f t="shared" si="30"/>
        <v>-0.30781627719580984</v>
      </c>
      <c r="CS9" s="89">
        <v>1030</v>
      </c>
      <c r="CT9" s="16">
        <f t="shared" si="31"/>
        <v>0.19906868451688009</v>
      </c>
      <c r="CU9" s="140">
        <v>867</v>
      </c>
      <c r="CV9" s="139">
        <f t="shared" si="32"/>
        <v>-0.15825242718446597</v>
      </c>
      <c r="CW9" s="89">
        <v>968</v>
      </c>
      <c r="CX9" s="16">
        <f t="shared" si="33"/>
        <v>0.11649365628604391</v>
      </c>
      <c r="CY9" s="140">
        <v>982</v>
      </c>
      <c r="CZ9" s="139">
        <f t="shared" si="34"/>
        <v>1.4462809917355379E-2</v>
      </c>
      <c r="DA9" s="89">
        <v>1176</v>
      </c>
      <c r="DB9" s="16">
        <f t="shared" si="35"/>
        <v>0.19755600814663943</v>
      </c>
      <c r="DC9" s="140">
        <v>1042</v>
      </c>
      <c r="DD9" s="139">
        <f t="shared" si="36"/>
        <v>-0.11394557823129248</v>
      </c>
      <c r="DE9" s="89">
        <v>1017</v>
      </c>
      <c r="DF9" s="16">
        <f t="shared" si="37"/>
        <v>-2.3992322456813819E-2</v>
      </c>
      <c r="DG9" s="140">
        <v>864</v>
      </c>
      <c r="DH9" s="139">
        <f t="shared" si="38"/>
        <v>-0.15044247787610621</v>
      </c>
      <c r="DI9" s="89">
        <v>848</v>
      </c>
      <c r="DJ9" s="16">
        <f t="shared" si="39"/>
        <v>-1.851851851851849E-2</v>
      </c>
      <c r="DK9" s="140">
        <v>1514</v>
      </c>
      <c r="DL9" s="139">
        <f t="shared" si="40"/>
        <v>0.78537735849056611</v>
      </c>
      <c r="DM9" s="89">
        <v>1456</v>
      </c>
      <c r="DN9" s="16">
        <f t="shared" si="41"/>
        <v>-3.830911492734479E-2</v>
      </c>
      <c r="DO9" s="140">
        <v>1126</v>
      </c>
      <c r="DP9" s="139">
        <f t="shared" si="42"/>
        <v>-0.22664835164835162</v>
      </c>
      <c r="DQ9" s="89">
        <v>1189</v>
      </c>
      <c r="DR9" s="16">
        <f t="shared" si="43"/>
        <v>5.5950266429840134E-2</v>
      </c>
      <c r="DS9" s="140">
        <v>1129</v>
      </c>
      <c r="DT9" s="139">
        <f t="shared" si="44"/>
        <v>-5.0462573591253168E-2</v>
      </c>
      <c r="DU9" s="89">
        <v>850</v>
      </c>
      <c r="DV9" s="16">
        <f t="shared" si="45"/>
        <v>-0.2471213463241807</v>
      </c>
      <c r="DW9" s="95">
        <v>1004</v>
      </c>
      <c r="DX9" s="18">
        <f t="shared" si="46"/>
        <v>0.18117647058823527</v>
      </c>
      <c r="DY9" s="89">
        <v>1080</v>
      </c>
      <c r="DZ9" s="16">
        <f t="shared" si="47"/>
        <v>7.5697211155378419E-2</v>
      </c>
      <c r="EA9" s="95">
        <v>1072</v>
      </c>
      <c r="EB9" s="18">
        <f t="shared" si="48"/>
        <v>-7.4074074074074181E-3</v>
      </c>
      <c r="EC9" s="89">
        <v>1218</v>
      </c>
      <c r="ED9" s="16">
        <f t="shared" si="49"/>
        <v>0.13619402985074625</v>
      </c>
      <c r="EE9" s="95">
        <v>1330</v>
      </c>
      <c r="EF9" s="18">
        <f t="shared" si="50"/>
        <v>9.1954022988505857E-2</v>
      </c>
      <c r="EG9" s="89">
        <v>1579</v>
      </c>
      <c r="EH9" s="16">
        <f t="shared" si="51"/>
        <v>0.18721804511278206</v>
      </c>
      <c r="EI9" s="95">
        <v>2125</v>
      </c>
      <c r="EJ9" s="18">
        <f t="shared" si="52"/>
        <v>0.34578847371754273</v>
      </c>
      <c r="EK9" s="89">
        <v>1667</v>
      </c>
      <c r="EL9" s="16">
        <f t="shared" si="53"/>
        <v>-0.21552941176470586</v>
      </c>
      <c r="EM9" s="95">
        <v>1236</v>
      </c>
      <c r="EN9" s="18">
        <f t="shared" si="54"/>
        <v>-0.25854829034193161</v>
      </c>
      <c r="EO9" s="89">
        <v>1454</v>
      </c>
      <c r="EP9" s="16">
        <f t="shared" si="54"/>
        <v>0.17637540453074441</v>
      </c>
      <c r="EQ9" s="95">
        <v>1393</v>
      </c>
      <c r="ER9" s="18">
        <f t="shared" si="55"/>
        <v>-4.1953232462173307E-2</v>
      </c>
      <c r="ES9" s="89">
        <v>1518</v>
      </c>
      <c r="ET9" s="16">
        <f t="shared" si="56"/>
        <v>8.9734386216798301E-2</v>
      </c>
      <c r="EU9" s="95">
        <v>1460</v>
      </c>
      <c r="EV9" s="18">
        <f t="shared" si="57"/>
        <v>-3.820816864295129E-2</v>
      </c>
      <c r="EW9" s="89">
        <v>1827</v>
      </c>
      <c r="EX9" s="16">
        <f t="shared" si="58"/>
        <v>0.25136986301369868</v>
      </c>
      <c r="EY9" s="95">
        <v>1608</v>
      </c>
      <c r="EZ9" s="18">
        <f t="shared" si="59"/>
        <v>-0.11986863711001638</v>
      </c>
      <c r="FA9" s="89">
        <v>1781</v>
      </c>
      <c r="FB9" s="16">
        <f t="shared" si="60"/>
        <v>0.10758706467661683</v>
      </c>
      <c r="FC9" s="95">
        <v>1723</v>
      </c>
      <c r="FD9" s="18">
        <f t="shared" si="61"/>
        <v>-3.2565974171813616E-2</v>
      </c>
      <c r="FE9" s="89">
        <v>1751</v>
      </c>
      <c r="FF9" s="16">
        <f t="shared" si="62"/>
        <v>1.6250725478816008E-2</v>
      </c>
      <c r="FG9" s="95">
        <v>2501</v>
      </c>
      <c r="FH9" s="18">
        <f t="shared" si="63"/>
        <v>0.42832667047401496</v>
      </c>
      <c r="FI9" s="89">
        <v>2083</v>
      </c>
      <c r="FJ9" s="16">
        <f t="shared" si="64"/>
        <v>-0.16713314674130353</v>
      </c>
      <c r="FK9" s="95">
        <v>1717</v>
      </c>
      <c r="FL9" s="18">
        <f t="shared" si="65"/>
        <v>-0.17570811329812774</v>
      </c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</row>
    <row r="10" spans="1:269" customFormat="1" ht="15.75" outlineLevel="1" thickBot="1" x14ac:dyDescent="0.3">
      <c r="A10" s="197"/>
      <c r="B10" s="59" t="s">
        <v>218</v>
      </c>
      <c r="C10" s="96" t="s">
        <v>4</v>
      </c>
      <c r="D10" s="21" t="s">
        <v>4</v>
      </c>
      <c r="E10" s="19" t="s">
        <v>4</v>
      </c>
      <c r="F10" s="20" t="s">
        <v>4</v>
      </c>
      <c r="G10" s="96" t="s">
        <v>4</v>
      </c>
      <c r="H10" s="21" t="s">
        <v>4</v>
      </c>
      <c r="I10" s="19" t="s">
        <v>4</v>
      </c>
      <c r="J10" s="20" t="s">
        <v>4</v>
      </c>
      <c r="K10" s="96" t="s">
        <v>4</v>
      </c>
      <c r="L10" s="21" t="s">
        <v>4</v>
      </c>
      <c r="M10" s="19" t="s">
        <v>4</v>
      </c>
      <c r="N10" s="20" t="s">
        <v>4</v>
      </c>
      <c r="O10" s="96" t="s">
        <v>4</v>
      </c>
      <c r="P10" s="21" t="s">
        <v>4</v>
      </c>
      <c r="Q10" s="19" t="s">
        <v>4</v>
      </c>
      <c r="R10" s="20" t="s">
        <v>4</v>
      </c>
      <c r="S10" s="96" t="s">
        <v>4</v>
      </c>
      <c r="T10" s="21" t="s">
        <v>4</v>
      </c>
      <c r="U10" s="19" t="s">
        <v>4</v>
      </c>
      <c r="V10" s="20" t="s">
        <v>4</v>
      </c>
      <c r="W10" s="96" t="s">
        <v>4</v>
      </c>
      <c r="X10" s="21" t="s">
        <v>4</v>
      </c>
      <c r="Y10" s="34" t="s">
        <v>4</v>
      </c>
      <c r="Z10" s="34" t="s">
        <v>4</v>
      </c>
      <c r="AA10" s="34" t="s">
        <v>4</v>
      </c>
      <c r="AB10" s="34" t="s">
        <v>4</v>
      </c>
      <c r="AC10" s="19" t="s">
        <v>4</v>
      </c>
      <c r="AD10" s="20" t="s">
        <v>4</v>
      </c>
      <c r="AE10" s="96" t="s">
        <v>4</v>
      </c>
      <c r="AF10" s="21" t="s">
        <v>4</v>
      </c>
      <c r="AG10" s="19" t="s">
        <v>4</v>
      </c>
      <c r="AH10" s="20" t="s">
        <v>4</v>
      </c>
      <c r="AI10" s="96" t="s">
        <v>4</v>
      </c>
      <c r="AJ10" s="21" t="s">
        <v>4</v>
      </c>
      <c r="AK10" s="19" t="s">
        <v>4</v>
      </c>
      <c r="AL10" s="20" t="s">
        <v>4</v>
      </c>
      <c r="AM10" s="96" t="s">
        <v>4</v>
      </c>
      <c r="AN10" s="21" t="s">
        <v>4</v>
      </c>
      <c r="AO10" s="19" t="s">
        <v>4</v>
      </c>
      <c r="AP10" s="20" t="s">
        <v>4</v>
      </c>
      <c r="AQ10" s="96" t="s">
        <v>4</v>
      </c>
      <c r="AR10" s="21" t="s">
        <v>4</v>
      </c>
      <c r="AS10" s="19" t="s">
        <v>4</v>
      </c>
      <c r="AT10" s="20" t="s">
        <v>4</v>
      </c>
      <c r="AU10" s="96" t="s">
        <v>4</v>
      </c>
      <c r="AV10" s="21" t="s">
        <v>4</v>
      </c>
      <c r="AW10" s="19" t="s">
        <v>4</v>
      </c>
      <c r="AX10" s="20" t="s">
        <v>4</v>
      </c>
      <c r="AY10" s="96" t="s">
        <v>4</v>
      </c>
      <c r="AZ10" s="21" t="s">
        <v>4</v>
      </c>
      <c r="BA10" s="19" t="s">
        <v>4</v>
      </c>
      <c r="BB10" s="20" t="s">
        <v>4</v>
      </c>
      <c r="BC10" s="96" t="s">
        <v>4</v>
      </c>
      <c r="BD10" s="21" t="s">
        <v>4</v>
      </c>
      <c r="BE10" s="19" t="s">
        <v>4</v>
      </c>
      <c r="BF10" s="20" t="s">
        <v>4</v>
      </c>
      <c r="BG10" s="96" t="s">
        <v>4</v>
      </c>
      <c r="BH10" s="21" t="s">
        <v>4</v>
      </c>
      <c r="BI10" s="19" t="s">
        <v>4</v>
      </c>
      <c r="BJ10" s="20" t="s">
        <v>4</v>
      </c>
      <c r="BK10" s="96" t="s">
        <v>4</v>
      </c>
      <c r="BL10" s="21" t="s">
        <v>4</v>
      </c>
      <c r="BM10" s="19" t="s">
        <v>4</v>
      </c>
      <c r="BN10" s="20" t="s">
        <v>4</v>
      </c>
      <c r="BO10" s="96" t="s">
        <v>4</v>
      </c>
      <c r="BP10" s="21" t="s">
        <v>4</v>
      </c>
      <c r="BQ10" s="19" t="s">
        <v>4</v>
      </c>
      <c r="BR10" s="20" t="s">
        <v>4</v>
      </c>
      <c r="BS10" s="96" t="s">
        <v>4</v>
      </c>
      <c r="BT10" s="21" t="s">
        <v>4</v>
      </c>
      <c r="BU10" s="19" t="s">
        <v>4</v>
      </c>
      <c r="BV10" s="20" t="s">
        <v>4</v>
      </c>
      <c r="BW10" s="96" t="s">
        <v>4</v>
      </c>
      <c r="BX10" s="21" t="s">
        <v>4</v>
      </c>
      <c r="BY10" s="19" t="s">
        <v>4</v>
      </c>
      <c r="BZ10" s="20" t="s">
        <v>4</v>
      </c>
      <c r="CA10" s="96" t="s">
        <v>4</v>
      </c>
      <c r="CB10" s="21" t="s">
        <v>4</v>
      </c>
      <c r="CC10" s="19" t="s">
        <v>4</v>
      </c>
      <c r="CD10" s="20" t="s">
        <v>4</v>
      </c>
      <c r="CE10" s="96">
        <v>55</v>
      </c>
      <c r="CF10" s="21" t="s">
        <v>4</v>
      </c>
      <c r="CG10" s="19">
        <v>59</v>
      </c>
      <c r="CH10" s="20">
        <f t="shared" si="26"/>
        <v>7.2727272727272751E-2</v>
      </c>
      <c r="CI10" s="96">
        <v>81</v>
      </c>
      <c r="CJ10" s="135">
        <f t="shared" si="26"/>
        <v>0.37288135593220328</v>
      </c>
      <c r="CK10" s="19">
        <v>53</v>
      </c>
      <c r="CL10" s="20">
        <f t="shared" si="27"/>
        <v>-0.34567901234567899</v>
      </c>
      <c r="CM10" s="96">
        <v>77</v>
      </c>
      <c r="CN10" s="21">
        <f t="shared" si="28"/>
        <v>0.45283018867924518</v>
      </c>
      <c r="CO10" s="19">
        <v>76</v>
      </c>
      <c r="CP10" s="20">
        <f t="shared" si="29"/>
        <v>-1.2987012987012991E-2</v>
      </c>
      <c r="CQ10" s="96">
        <v>78</v>
      </c>
      <c r="CR10" s="21">
        <f t="shared" si="30"/>
        <v>2.6315789473684292E-2</v>
      </c>
      <c r="CS10" s="19">
        <v>80</v>
      </c>
      <c r="CT10" s="20">
        <f t="shared" si="31"/>
        <v>2.564102564102555E-2</v>
      </c>
      <c r="CU10" s="141">
        <v>54</v>
      </c>
      <c r="CV10" s="142">
        <f t="shared" si="32"/>
        <v>-0.32499999999999996</v>
      </c>
      <c r="CW10" s="19">
        <v>82</v>
      </c>
      <c r="CX10" s="20">
        <f t="shared" si="33"/>
        <v>0.5185185185185186</v>
      </c>
      <c r="CY10" s="141">
        <v>98</v>
      </c>
      <c r="CZ10" s="142">
        <f t="shared" si="34"/>
        <v>0.19512195121951215</v>
      </c>
      <c r="DA10" s="19">
        <v>132</v>
      </c>
      <c r="DB10" s="20">
        <f t="shared" si="35"/>
        <v>0.34693877551020402</v>
      </c>
      <c r="DC10" s="141">
        <v>100</v>
      </c>
      <c r="DD10" s="142">
        <f t="shared" si="36"/>
        <v>-0.24242424242424243</v>
      </c>
      <c r="DE10" s="19">
        <v>87</v>
      </c>
      <c r="DF10" s="20">
        <f t="shared" si="37"/>
        <v>-0.13</v>
      </c>
      <c r="DG10" s="141">
        <v>46</v>
      </c>
      <c r="DH10" s="142">
        <f t="shared" si="38"/>
        <v>-0.47126436781609193</v>
      </c>
      <c r="DI10" s="19">
        <v>22</v>
      </c>
      <c r="DJ10" s="20">
        <f t="shared" si="39"/>
        <v>-0.52173913043478259</v>
      </c>
      <c r="DK10" s="141">
        <v>37</v>
      </c>
      <c r="DL10" s="142">
        <f t="shared" si="40"/>
        <v>0.68181818181818188</v>
      </c>
      <c r="DM10" s="19">
        <v>44</v>
      </c>
      <c r="DN10" s="20">
        <f t="shared" si="41"/>
        <v>0.18918918918918926</v>
      </c>
      <c r="DO10" s="141">
        <v>41</v>
      </c>
      <c r="DP10" s="142">
        <f t="shared" si="42"/>
        <v>-6.8181818181818232E-2</v>
      </c>
      <c r="DQ10" s="19">
        <v>39</v>
      </c>
      <c r="DR10" s="20">
        <f t="shared" si="43"/>
        <v>-4.8780487804878092E-2</v>
      </c>
      <c r="DS10" s="141">
        <v>44</v>
      </c>
      <c r="DT10" s="142">
        <f t="shared" si="44"/>
        <v>0.12820512820512819</v>
      </c>
      <c r="DU10" s="19">
        <v>9</v>
      </c>
      <c r="DV10" s="20">
        <f t="shared" si="45"/>
        <v>-0.79545454545454541</v>
      </c>
      <c r="DW10" s="96">
        <v>25</v>
      </c>
      <c r="DX10" s="21">
        <f t="shared" si="46"/>
        <v>1.7777777777777777</v>
      </c>
      <c r="DY10" s="19">
        <v>44</v>
      </c>
      <c r="DZ10" s="20">
        <f t="shared" si="47"/>
        <v>0.76</v>
      </c>
      <c r="EA10" s="96">
        <v>44</v>
      </c>
      <c r="EB10" s="21">
        <f t="shared" si="48"/>
        <v>0</v>
      </c>
      <c r="EC10" s="19">
        <v>33</v>
      </c>
      <c r="ED10" s="20">
        <f t="shared" si="49"/>
        <v>-0.25</v>
      </c>
      <c r="EE10" s="96">
        <v>25</v>
      </c>
      <c r="EF10" s="21">
        <f t="shared" si="50"/>
        <v>-0.24242424242424243</v>
      </c>
      <c r="EG10" s="19">
        <v>76</v>
      </c>
      <c r="EH10" s="20">
        <f t="shared" si="51"/>
        <v>2.04</v>
      </c>
      <c r="EI10" s="96">
        <v>42</v>
      </c>
      <c r="EJ10" s="21">
        <f t="shared" si="52"/>
        <v>-0.44736842105263153</v>
      </c>
      <c r="EK10" s="19">
        <v>43</v>
      </c>
      <c r="EL10" s="20">
        <f t="shared" si="53"/>
        <v>2.3809523809523725E-2</v>
      </c>
      <c r="EM10" s="96">
        <v>69</v>
      </c>
      <c r="EN10" s="21">
        <f t="shared" si="54"/>
        <v>0.60465116279069764</v>
      </c>
      <c r="EO10" s="19">
        <v>67</v>
      </c>
      <c r="EP10" s="20">
        <f t="shared" si="54"/>
        <v>-2.8985507246376829E-2</v>
      </c>
      <c r="EQ10" s="96">
        <v>68</v>
      </c>
      <c r="ER10" s="21">
        <f t="shared" si="55"/>
        <v>1.4925373134328401E-2</v>
      </c>
      <c r="ES10" s="19">
        <v>0</v>
      </c>
      <c r="ET10" s="20">
        <f t="shared" si="56"/>
        <v>-1</v>
      </c>
      <c r="EU10" s="96">
        <v>14</v>
      </c>
      <c r="EV10" s="21" t="e">
        <f t="shared" si="57"/>
        <v>#DIV/0!</v>
      </c>
      <c r="EW10" s="19">
        <v>69</v>
      </c>
      <c r="EX10" s="20">
        <f t="shared" si="58"/>
        <v>3.9285714285714288</v>
      </c>
      <c r="EY10" s="96">
        <v>72</v>
      </c>
      <c r="EZ10" s="21">
        <f t="shared" si="59"/>
        <v>4.3478260869565188E-2</v>
      </c>
      <c r="FA10" s="19">
        <v>76</v>
      </c>
      <c r="FB10" s="20">
        <f t="shared" si="60"/>
        <v>5.555555555555558E-2</v>
      </c>
      <c r="FC10" s="96">
        <v>75</v>
      </c>
      <c r="FD10" s="21">
        <f t="shared" si="61"/>
        <v>-1.3157894736842146E-2</v>
      </c>
      <c r="FE10" s="19">
        <v>66</v>
      </c>
      <c r="FF10" s="20">
        <f t="shared" si="62"/>
        <v>-0.12</v>
      </c>
      <c r="FG10" s="96">
        <v>67</v>
      </c>
      <c r="FH10" s="21">
        <f t="shared" si="63"/>
        <v>1.5151515151515138E-2</v>
      </c>
      <c r="FI10" s="19">
        <v>100</v>
      </c>
      <c r="FJ10" s="20">
        <f t="shared" si="64"/>
        <v>0.49253731343283591</v>
      </c>
      <c r="FK10" s="96">
        <v>77</v>
      </c>
      <c r="FL10" s="21">
        <f t="shared" si="65"/>
        <v>-0.22999999999999998</v>
      </c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</row>
    <row r="11" spans="1:269" customFormat="1" x14ac:dyDescent="0.25">
      <c r="A11" s="197"/>
      <c r="B11" s="64" t="s">
        <v>8</v>
      </c>
      <c r="C11" s="66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</row>
    <row r="12" spans="1:269" customFormat="1" ht="15.75" thickBot="1" x14ac:dyDescent="0.3">
      <c r="A12" s="197"/>
      <c r="B12" s="61">
        <f>((CC6/C6)^(1/39))-1</f>
        <v>4.9045824016877182E-2</v>
      </c>
      <c r="C12" s="66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149"/>
      <c r="BW12" s="149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</row>
    <row r="13" spans="1:269" customFormat="1" x14ac:dyDescent="0.25">
      <c r="A13" s="197"/>
      <c r="B13" s="22"/>
      <c r="C13" s="51">
        <v>43556</v>
      </c>
      <c r="D13" s="51">
        <v>43586</v>
      </c>
      <c r="E13" s="51">
        <v>43617</v>
      </c>
      <c r="F13" s="51">
        <v>43647</v>
      </c>
      <c r="G13" s="51">
        <v>43678</v>
      </c>
      <c r="H13" s="51">
        <v>43709</v>
      </c>
      <c r="I13" s="51">
        <v>43739</v>
      </c>
      <c r="J13" s="51">
        <v>43770</v>
      </c>
      <c r="K13" s="2">
        <v>43800</v>
      </c>
      <c r="L13" s="125">
        <v>43831</v>
      </c>
      <c r="M13" s="51">
        <v>43862</v>
      </c>
      <c r="N13" s="51">
        <v>43891</v>
      </c>
      <c r="O13" s="51">
        <v>43922</v>
      </c>
      <c r="P13" s="51">
        <v>43952</v>
      </c>
      <c r="Q13" s="51">
        <v>43983</v>
      </c>
      <c r="R13" s="51">
        <v>44013</v>
      </c>
      <c r="S13" s="51">
        <v>44044</v>
      </c>
      <c r="T13" s="51">
        <v>44075</v>
      </c>
      <c r="U13" s="51">
        <v>44105</v>
      </c>
      <c r="V13" s="51">
        <v>44136</v>
      </c>
      <c r="W13" s="3">
        <v>44166</v>
      </c>
      <c r="X13" s="119">
        <v>44197</v>
      </c>
      <c r="Y13" s="51">
        <v>44228</v>
      </c>
      <c r="Z13" s="51">
        <v>44256</v>
      </c>
      <c r="AA13" s="51">
        <v>44287</v>
      </c>
      <c r="AB13" s="51">
        <v>44317</v>
      </c>
      <c r="AC13" s="51">
        <v>44348</v>
      </c>
      <c r="AD13" s="51">
        <v>44378</v>
      </c>
      <c r="AE13" s="51">
        <v>44409</v>
      </c>
      <c r="AF13" s="51">
        <v>44440</v>
      </c>
      <c r="AG13" s="51">
        <v>44470</v>
      </c>
      <c r="AH13" s="51">
        <v>44501</v>
      </c>
      <c r="AI13" s="1">
        <v>44531</v>
      </c>
      <c r="AJ13" s="119">
        <v>44562</v>
      </c>
      <c r="AK13" s="51">
        <v>44593</v>
      </c>
      <c r="AL13" s="51">
        <v>44621</v>
      </c>
      <c r="AM13" s="51">
        <v>44652</v>
      </c>
      <c r="AN13" s="51">
        <v>44682</v>
      </c>
      <c r="AO13" s="51">
        <v>44713</v>
      </c>
      <c r="AP13" s="51">
        <v>44743</v>
      </c>
      <c r="AQ13" s="51">
        <v>44774</v>
      </c>
      <c r="AR13" s="77">
        <v>44805</v>
      </c>
      <c r="AS13" s="77">
        <v>44835</v>
      </c>
      <c r="AT13" s="51">
        <v>44866</v>
      </c>
      <c r="AU13" s="51">
        <v>44896</v>
      </c>
      <c r="AV13" s="51">
        <v>44927</v>
      </c>
      <c r="AW13" s="51">
        <v>44958</v>
      </c>
      <c r="AX13" s="51">
        <v>44986</v>
      </c>
      <c r="AY13" s="51">
        <v>45017</v>
      </c>
      <c r="AZ13" s="51">
        <v>45047</v>
      </c>
      <c r="BA13" s="51">
        <v>45078</v>
      </c>
      <c r="BB13" s="51">
        <v>45108</v>
      </c>
      <c r="BC13" s="51">
        <v>45139</v>
      </c>
      <c r="BD13" s="51">
        <v>45170</v>
      </c>
      <c r="BE13" s="51">
        <v>45200</v>
      </c>
      <c r="BF13" s="51">
        <v>45231</v>
      </c>
      <c r="BG13" s="77">
        <v>45261</v>
      </c>
      <c r="BH13" s="77">
        <v>45292</v>
      </c>
      <c r="BI13" s="77">
        <v>45323</v>
      </c>
      <c r="BJ13" s="77">
        <v>45352</v>
      </c>
      <c r="BK13" s="77">
        <v>45383</v>
      </c>
      <c r="BL13" s="77">
        <v>45413</v>
      </c>
      <c r="BM13" s="51">
        <v>45444</v>
      </c>
      <c r="BN13" s="51">
        <v>45474</v>
      </c>
      <c r="BO13" s="51">
        <v>45505</v>
      </c>
      <c r="BP13" s="51">
        <v>45536</v>
      </c>
      <c r="BQ13" s="51">
        <v>45566</v>
      </c>
      <c r="BR13" s="51">
        <v>45597</v>
      </c>
      <c r="BS13" s="51">
        <v>45627</v>
      </c>
      <c r="BT13" s="51">
        <v>45658</v>
      </c>
      <c r="BU13" s="77">
        <v>45689</v>
      </c>
      <c r="BV13" s="77">
        <v>45717</v>
      </c>
      <c r="BW13" s="77">
        <v>45748</v>
      </c>
      <c r="BX13" s="77">
        <v>45778</v>
      </c>
      <c r="BY13" s="77">
        <v>45809</v>
      </c>
      <c r="BZ13" s="77">
        <v>45839</v>
      </c>
      <c r="CA13" s="77">
        <v>45870</v>
      </c>
      <c r="CB13" s="77">
        <v>45901</v>
      </c>
      <c r="CC13" s="77">
        <v>45931</v>
      </c>
      <c r="CD13" s="77">
        <v>45962</v>
      </c>
      <c r="CE13" s="77">
        <v>45992</v>
      </c>
      <c r="CF13" s="77">
        <v>46023</v>
      </c>
      <c r="CG13" s="77">
        <v>46054</v>
      </c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</row>
    <row r="14" spans="1:269" customFormat="1" x14ac:dyDescent="0.25">
      <c r="A14" s="197"/>
      <c r="B14" s="57" t="s">
        <v>3</v>
      </c>
      <c r="C14" s="76">
        <v>295</v>
      </c>
      <c r="D14" s="76">
        <v>420</v>
      </c>
      <c r="E14" s="76">
        <v>493</v>
      </c>
      <c r="F14" s="76">
        <v>566</v>
      </c>
      <c r="G14" s="76">
        <v>755</v>
      </c>
      <c r="H14" s="76">
        <v>840</v>
      </c>
      <c r="I14" s="76">
        <v>933</v>
      </c>
      <c r="J14" s="76">
        <v>1117</v>
      </c>
      <c r="K14" s="5">
        <v>1079</v>
      </c>
      <c r="L14" s="126">
        <v>1251</v>
      </c>
      <c r="M14" s="76">
        <v>969</v>
      </c>
      <c r="N14" s="76">
        <v>1460</v>
      </c>
      <c r="O14" s="76">
        <v>2160</v>
      </c>
      <c r="P14" s="76">
        <v>2096</v>
      </c>
      <c r="Q14" s="76">
        <v>2140</v>
      </c>
      <c r="R14" s="76">
        <v>2320</v>
      </c>
      <c r="S14" s="76">
        <v>2369</v>
      </c>
      <c r="T14" s="76">
        <v>2468</v>
      </c>
      <c r="U14" s="76">
        <v>2603</v>
      </c>
      <c r="V14" s="76">
        <v>2815</v>
      </c>
      <c r="W14" s="31">
        <v>3268</v>
      </c>
      <c r="X14" s="120">
        <v>3967</v>
      </c>
      <c r="Y14" s="76">
        <v>3411</v>
      </c>
      <c r="Z14" s="76">
        <v>3526</v>
      </c>
      <c r="AA14" s="76">
        <v>3450</v>
      </c>
      <c r="AB14" s="76">
        <v>3237</v>
      </c>
      <c r="AC14" s="76">
        <v>1815</v>
      </c>
      <c r="AD14" s="76">
        <v>2076</v>
      </c>
      <c r="AE14" s="76">
        <v>2297</v>
      </c>
      <c r="AF14" s="76">
        <v>2565</v>
      </c>
      <c r="AG14" s="76">
        <v>2548</v>
      </c>
      <c r="AH14" s="76">
        <v>2876</v>
      </c>
      <c r="AI14" s="4">
        <v>3317</v>
      </c>
      <c r="AJ14" s="120">
        <v>3941</v>
      </c>
      <c r="AK14" s="76">
        <v>3012</v>
      </c>
      <c r="AL14" s="76">
        <v>2938</v>
      </c>
      <c r="AM14" s="76">
        <v>2539</v>
      </c>
      <c r="AN14" s="76">
        <v>2172</v>
      </c>
      <c r="AO14" s="76">
        <v>1847</v>
      </c>
      <c r="AP14" s="76">
        <v>1909</v>
      </c>
      <c r="AQ14" s="76">
        <v>2318</v>
      </c>
      <c r="AR14" s="131">
        <v>2340</v>
      </c>
      <c r="AS14" s="131">
        <v>2345</v>
      </c>
      <c r="AT14" s="131">
        <v>2971</v>
      </c>
      <c r="AU14" s="131">
        <v>3725</v>
      </c>
      <c r="AV14" s="131">
        <v>4163</v>
      </c>
      <c r="AW14" s="131">
        <v>3176</v>
      </c>
      <c r="AX14" s="131">
        <v>3708</v>
      </c>
      <c r="AY14" s="131">
        <v>3189</v>
      </c>
      <c r="AZ14" s="131">
        <v>3426</v>
      </c>
      <c r="BA14" s="131">
        <v>3680</v>
      </c>
      <c r="BB14" s="131">
        <v>4326</v>
      </c>
      <c r="BC14" s="131">
        <v>3807</v>
      </c>
      <c r="BD14" s="131">
        <v>3485</v>
      </c>
      <c r="BE14" s="131">
        <v>3176</v>
      </c>
      <c r="BF14" s="131">
        <v>3053</v>
      </c>
      <c r="BG14" s="131">
        <v>3846</v>
      </c>
      <c r="BH14" s="131">
        <v>4654</v>
      </c>
      <c r="BI14" s="131">
        <v>3860</v>
      </c>
      <c r="BJ14" s="131">
        <v>4141</v>
      </c>
      <c r="BK14" s="131">
        <v>3773</v>
      </c>
      <c r="BL14" s="131">
        <v>2764</v>
      </c>
      <c r="BM14" s="131">
        <v>3178</v>
      </c>
      <c r="BN14" s="131">
        <v>3694</v>
      </c>
      <c r="BO14" s="131">
        <v>3540</v>
      </c>
      <c r="BP14" s="131">
        <v>3919</v>
      </c>
      <c r="BQ14" s="131">
        <v>4074</v>
      </c>
      <c r="BR14" s="131">
        <v>4371</v>
      </c>
      <c r="BS14" s="131">
        <v>4415</v>
      </c>
      <c r="BT14" s="131">
        <v>4913</v>
      </c>
      <c r="BU14" s="131">
        <v>3818</v>
      </c>
      <c r="BV14" s="131">
        <v>4625</v>
      </c>
      <c r="BW14" s="131">
        <v>4938</v>
      </c>
      <c r="BX14" s="131">
        <v>5053</v>
      </c>
      <c r="BY14" s="131">
        <v>4768</v>
      </c>
      <c r="BZ14" s="131">
        <v>5647</v>
      </c>
      <c r="CA14" s="172">
        <v>5406</v>
      </c>
      <c r="CB14" s="131">
        <v>5558</v>
      </c>
      <c r="CC14" s="131">
        <v>5705</v>
      </c>
      <c r="CD14" s="131">
        <v>5239</v>
      </c>
      <c r="CE14" s="131">
        <v>6169</v>
      </c>
      <c r="CF14" s="131">
        <v>7132</v>
      </c>
      <c r="CG14" s="131">
        <v>6216</v>
      </c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</row>
    <row r="15" spans="1:269" customFormat="1" x14ac:dyDescent="0.25">
      <c r="A15" s="197"/>
      <c r="B15" s="58" t="s">
        <v>5</v>
      </c>
      <c r="C15" s="80">
        <v>247</v>
      </c>
      <c r="D15" s="80">
        <v>335</v>
      </c>
      <c r="E15" s="80">
        <v>358</v>
      </c>
      <c r="F15" s="80">
        <v>421</v>
      </c>
      <c r="G15" s="80">
        <v>556</v>
      </c>
      <c r="H15" s="80">
        <v>546</v>
      </c>
      <c r="I15" s="80">
        <v>669</v>
      </c>
      <c r="J15" s="80">
        <v>796</v>
      </c>
      <c r="K15" s="25">
        <v>679</v>
      </c>
      <c r="L15" s="127">
        <v>840</v>
      </c>
      <c r="M15" s="80">
        <v>640</v>
      </c>
      <c r="N15" s="80">
        <v>941</v>
      </c>
      <c r="O15" s="80">
        <v>1519</v>
      </c>
      <c r="P15" s="80">
        <v>1458</v>
      </c>
      <c r="Q15" s="80">
        <v>1477</v>
      </c>
      <c r="R15" s="80">
        <v>1501</v>
      </c>
      <c r="S15" s="80">
        <v>1596</v>
      </c>
      <c r="T15" s="80">
        <v>1577</v>
      </c>
      <c r="U15" s="80">
        <v>1679</v>
      </c>
      <c r="V15" s="80">
        <v>1722</v>
      </c>
      <c r="W15" s="23">
        <v>1794</v>
      </c>
      <c r="X15" s="121">
        <v>2561</v>
      </c>
      <c r="Y15" s="80">
        <v>2263</v>
      </c>
      <c r="Z15" s="80">
        <v>2395</v>
      </c>
      <c r="AA15" s="80">
        <v>2394</v>
      </c>
      <c r="AB15" s="80">
        <v>2149</v>
      </c>
      <c r="AC15" s="80">
        <v>1288</v>
      </c>
      <c r="AD15" s="80">
        <v>1485</v>
      </c>
      <c r="AE15" s="80">
        <v>1590</v>
      </c>
      <c r="AF15" s="80">
        <v>1821</v>
      </c>
      <c r="AG15" s="80">
        <v>1707</v>
      </c>
      <c r="AH15" s="80">
        <v>1870</v>
      </c>
      <c r="AI15">
        <v>1834</v>
      </c>
      <c r="AJ15" s="121">
        <v>2536</v>
      </c>
      <c r="AK15" s="80">
        <v>2001</v>
      </c>
      <c r="AL15" s="80">
        <v>1977</v>
      </c>
      <c r="AM15" s="80">
        <v>1713</v>
      </c>
      <c r="AN15" s="80">
        <v>1455</v>
      </c>
      <c r="AO15" s="80">
        <v>1169</v>
      </c>
      <c r="AP15" s="80">
        <v>1165</v>
      </c>
      <c r="AQ15" s="80">
        <v>1483</v>
      </c>
      <c r="AR15" s="132">
        <v>1496</v>
      </c>
      <c r="AS15" s="132">
        <v>1494</v>
      </c>
      <c r="AT15" s="132">
        <v>1852</v>
      </c>
      <c r="AU15" s="132">
        <v>1931</v>
      </c>
      <c r="AV15" s="132">
        <v>2561</v>
      </c>
      <c r="AW15" s="132">
        <v>2008</v>
      </c>
      <c r="AX15" s="132">
        <v>2319</v>
      </c>
      <c r="AY15" s="132">
        <v>2046</v>
      </c>
      <c r="AZ15" s="132">
        <v>2157</v>
      </c>
      <c r="BA15" s="132">
        <v>2333</v>
      </c>
      <c r="BB15" s="132">
        <v>2741</v>
      </c>
      <c r="BC15" s="132">
        <v>2426</v>
      </c>
      <c r="BD15" s="132">
        <v>2155</v>
      </c>
      <c r="BE15" s="132">
        <v>2036</v>
      </c>
      <c r="BF15" s="132">
        <v>1927</v>
      </c>
      <c r="BG15" s="132">
        <v>2010</v>
      </c>
      <c r="BH15" s="132">
        <v>2761</v>
      </c>
      <c r="BI15" s="132">
        <v>2361</v>
      </c>
      <c r="BJ15" s="132">
        <v>2544</v>
      </c>
      <c r="BK15" s="132">
        <v>2229</v>
      </c>
      <c r="BL15" s="132">
        <v>1600</v>
      </c>
      <c r="BM15" s="132">
        <v>1794</v>
      </c>
      <c r="BN15" s="132">
        <v>2165</v>
      </c>
      <c r="BO15" s="132">
        <v>2013</v>
      </c>
      <c r="BP15" s="132">
        <v>2251</v>
      </c>
      <c r="BQ15" s="132">
        <v>2310</v>
      </c>
      <c r="BR15" s="132">
        <v>2370</v>
      </c>
      <c r="BS15" s="132">
        <v>1918</v>
      </c>
      <c r="BT15" s="132">
        <v>2751</v>
      </c>
      <c r="BU15" s="132">
        <v>2196</v>
      </c>
      <c r="BV15" s="132">
        <v>2677</v>
      </c>
      <c r="BW15" s="132">
        <v>2984</v>
      </c>
      <c r="BX15" s="132">
        <v>3052</v>
      </c>
      <c r="BY15" s="132">
        <v>2862</v>
      </c>
      <c r="BZ15" s="132">
        <v>3190</v>
      </c>
      <c r="CA15" s="173">
        <v>3191</v>
      </c>
      <c r="CB15" s="132">
        <v>3140</v>
      </c>
      <c r="CC15" s="132">
        <v>3333</v>
      </c>
      <c r="CD15" s="132">
        <v>2881</v>
      </c>
      <c r="CE15" s="132">
        <v>3002</v>
      </c>
      <c r="CF15" s="132">
        <v>4163</v>
      </c>
      <c r="CG15" s="132">
        <v>3706</v>
      </c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</row>
    <row r="16" spans="1:269" customFormat="1" x14ac:dyDescent="0.25">
      <c r="A16" s="197"/>
      <c r="B16" s="58" t="s">
        <v>6</v>
      </c>
      <c r="C16" s="80">
        <v>16</v>
      </c>
      <c r="D16" s="80">
        <v>24</v>
      </c>
      <c r="E16" s="80">
        <v>28</v>
      </c>
      <c r="F16" s="80">
        <v>28</v>
      </c>
      <c r="G16" s="80">
        <v>30</v>
      </c>
      <c r="H16" s="80">
        <v>41</v>
      </c>
      <c r="I16" s="80">
        <v>62</v>
      </c>
      <c r="J16" s="80">
        <v>79</v>
      </c>
      <c r="K16" s="25">
        <v>62</v>
      </c>
      <c r="L16" s="127">
        <v>91</v>
      </c>
      <c r="M16" s="80">
        <v>68</v>
      </c>
      <c r="N16" s="80">
        <v>129</v>
      </c>
      <c r="O16" s="80">
        <v>192</v>
      </c>
      <c r="P16" s="80">
        <v>166</v>
      </c>
      <c r="Q16" s="80">
        <v>179</v>
      </c>
      <c r="R16" s="80">
        <v>184</v>
      </c>
      <c r="S16" s="80">
        <v>198</v>
      </c>
      <c r="T16" s="80">
        <v>230</v>
      </c>
      <c r="U16" s="80">
        <v>252</v>
      </c>
      <c r="V16" s="80">
        <v>287</v>
      </c>
      <c r="W16" s="23">
        <v>278</v>
      </c>
      <c r="X16" s="121">
        <v>376</v>
      </c>
      <c r="Y16" s="80">
        <v>308</v>
      </c>
      <c r="Z16" s="80">
        <v>318</v>
      </c>
      <c r="AA16" s="80">
        <v>283</v>
      </c>
      <c r="AB16" s="80">
        <v>329</v>
      </c>
      <c r="AC16" s="80">
        <v>91</v>
      </c>
      <c r="AD16" s="80">
        <v>168</v>
      </c>
      <c r="AE16" s="80">
        <v>190</v>
      </c>
      <c r="AF16" s="80">
        <v>195</v>
      </c>
      <c r="AG16" s="80">
        <v>212</v>
      </c>
      <c r="AH16" s="80">
        <v>230</v>
      </c>
      <c r="AI16">
        <v>273</v>
      </c>
      <c r="AJ16" s="121">
        <v>331</v>
      </c>
      <c r="AK16" s="80">
        <v>276</v>
      </c>
      <c r="AL16" s="80">
        <v>257</v>
      </c>
      <c r="AM16" s="80">
        <v>261</v>
      </c>
      <c r="AN16" s="80">
        <v>120</v>
      </c>
      <c r="AO16" s="80">
        <v>128</v>
      </c>
      <c r="AP16" s="80">
        <v>175</v>
      </c>
      <c r="AQ16" s="80">
        <v>156</v>
      </c>
      <c r="AR16" s="132">
        <v>152</v>
      </c>
      <c r="AS16" s="132">
        <v>159</v>
      </c>
      <c r="AT16" s="132">
        <v>180</v>
      </c>
      <c r="AU16" s="132">
        <v>221</v>
      </c>
      <c r="AV16" s="132">
        <v>285</v>
      </c>
      <c r="AW16" s="132">
        <v>271</v>
      </c>
      <c r="AX16" s="132">
        <v>279</v>
      </c>
      <c r="AY16" s="132">
        <v>222</v>
      </c>
      <c r="AZ16" s="132">
        <v>219</v>
      </c>
      <c r="BA16" s="132">
        <v>267</v>
      </c>
      <c r="BB16" s="132">
        <v>277</v>
      </c>
      <c r="BC16" s="132">
        <v>239</v>
      </c>
      <c r="BD16" s="132">
        <v>226</v>
      </c>
      <c r="BE16" s="132">
        <v>230</v>
      </c>
      <c r="BF16" s="132">
        <v>256</v>
      </c>
      <c r="BG16" s="132">
        <v>285</v>
      </c>
      <c r="BH16" s="132">
        <v>393</v>
      </c>
      <c r="BI16" s="132">
        <v>332</v>
      </c>
      <c r="BJ16" s="132">
        <v>369</v>
      </c>
      <c r="BK16" s="132">
        <v>371</v>
      </c>
      <c r="BL16" s="132">
        <v>305</v>
      </c>
      <c r="BM16" s="132">
        <v>355</v>
      </c>
      <c r="BN16" s="132">
        <v>405</v>
      </c>
      <c r="BO16" s="132">
        <v>411</v>
      </c>
      <c r="BP16" s="132">
        <v>417</v>
      </c>
      <c r="BQ16" s="132">
        <v>409</v>
      </c>
      <c r="BR16" s="132">
        <v>346</v>
      </c>
      <c r="BS16" s="132">
        <v>330</v>
      </c>
      <c r="BT16" s="132">
        <v>452</v>
      </c>
      <c r="BU16" s="132">
        <v>317</v>
      </c>
      <c r="BV16" s="132">
        <v>427</v>
      </c>
      <c r="BW16" s="132">
        <v>493</v>
      </c>
      <c r="BX16" s="132">
        <v>483</v>
      </c>
      <c r="BY16" s="132">
        <v>432</v>
      </c>
      <c r="BZ16" s="132">
        <v>561</v>
      </c>
      <c r="CA16" s="173">
        <v>535</v>
      </c>
      <c r="CB16" s="132">
        <v>561</v>
      </c>
      <c r="CC16" s="132">
        <v>574</v>
      </c>
      <c r="CD16" s="132">
        <v>541</v>
      </c>
      <c r="CE16" s="132">
        <v>599</v>
      </c>
      <c r="CF16" s="132">
        <v>786</v>
      </c>
      <c r="CG16" s="132">
        <v>716</v>
      </c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</row>
    <row r="17" spans="1:269" customFormat="1" x14ac:dyDescent="0.25">
      <c r="A17" s="197"/>
      <c r="B17" s="97" t="s">
        <v>7</v>
      </c>
      <c r="C17" s="80">
        <v>32</v>
      </c>
      <c r="D17" s="80">
        <v>61</v>
      </c>
      <c r="E17" s="80">
        <v>107</v>
      </c>
      <c r="F17" s="80">
        <v>117</v>
      </c>
      <c r="G17" s="80">
        <v>169</v>
      </c>
      <c r="H17" s="80">
        <v>253</v>
      </c>
      <c r="I17" s="80">
        <v>202</v>
      </c>
      <c r="J17" s="80">
        <v>242</v>
      </c>
      <c r="K17" s="25">
        <v>338</v>
      </c>
      <c r="L17" s="127">
        <v>320</v>
      </c>
      <c r="M17" s="80">
        <v>261</v>
      </c>
      <c r="N17" s="80">
        <v>390</v>
      </c>
      <c r="O17" s="80">
        <v>449</v>
      </c>
      <c r="P17" s="80">
        <v>421</v>
      </c>
      <c r="Q17" s="80">
        <v>484</v>
      </c>
      <c r="R17" s="80">
        <v>635</v>
      </c>
      <c r="S17" s="80">
        <v>575</v>
      </c>
      <c r="T17" s="80">
        <v>661</v>
      </c>
      <c r="U17" s="80">
        <v>672</v>
      </c>
      <c r="V17" s="80">
        <v>806</v>
      </c>
      <c r="W17" s="23">
        <v>1196</v>
      </c>
      <c r="X17" s="121">
        <v>1030</v>
      </c>
      <c r="Y17" s="80">
        <v>840</v>
      </c>
      <c r="Z17" s="80">
        <v>813</v>
      </c>
      <c r="AA17" s="80">
        <v>773</v>
      </c>
      <c r="AB17" s="80">
        <v>759</v>
      </c>
      <c r="AC17" s="80">
        <v>436</v>
      </c>
      <c r="AD17" s="80">
        <v>423</v>
      </c>
      <c r="AE17" s="80">
        <v>517</v>
      </c>
      <c r="AF17" s="80">
        <v>549</v>
      </c>
      <c r="AG17" s="80">
        <v>629</v>
      </c>
      <c r="AH17" s="80">
        <v>776</v>
      </c>
      <c r="AI17">
        <v>1210</v>
      </c>
      <c r="AJ17" s="121">
        <v>1074</v>
      </c>
      <c r="AK17" s="80">
        <v>735</v>
      </c>
      <c r="AL17" s="80">
        <v>704</v>
      </c>
      <c r="AM17" s="80">
        <v>610</v>
      </c>
      <c r="AN17" s="80">
        <v>597</v>
      </c>
      <c r="AO17" s="80">
        <v>550</v>
      </c>
      <c r="AP17" s="80">
        <v>569</v>
      </c>
      <c r="AQ17" s="80">
        <v>679</v>
      </c>
      <c r="AR17" s="132">
        <v>633</v>
      </c>
      <c r="AS17" s="132">
        <v>611</v>
      </c>
      <c r="AT17" s="132">
        <v>886</v>
      </c>
      <c r="AU17" s="132">
        <v>1496</v>
      </c>
      <c r="AV17" s="132">
        <v>1241</v>
      </c>
      <c r="AW17" s="132">
        <v>859</v>
      </c>
      <c r="AX17" s="132">
        <v>1030</v>
      </c>
      <c r="AY17" s="132">
        <v>867</v>
      </c>
      <c r="AZ17" s="132">
        <v>968</v>
      </c>
      <c r="BA17" s="132">
        <v>982</v>
      </c>
      <c r="BB17" s="132">
        <v>1176</v>
      </c>
      <c r="BC17" s="132">
        <v>1042</v>
      </c>
      <c r="BD17" s="132">
        <v>1017</v>
      </c>
      <c r="BE17" s="132">
        <v>864</v>
      </c>
      <c r="BF17" s="132">
        <v>848</v>
      </c>
      <c r="BG17" s="132">
        <v>1514</v>
      </c>
      <c r="BH17" s="132">
        <v>1456</v>
      </c>
      <c r="BI17" s="132">
        <v>1126</v>
      </c>
      <c r="BJ17" s="132">
        <v>1189</v>
      </c>
      <c r="BK17" s="132">
        <v>1129</v>
      </c>
      <c r="BL17" s="132">
        <v>850</v>
      </c>
      <c r="BM17" s="132">
        <v>1004</v>
      </c>
      <c r="BN17" s="132">
        <v>1080</v>
      </c>
      <c r="BO17" s="132">
        <v>1072</v>
      </c>
      <c r="BP17" s="132">
        <v>1218</v>
      </c>
      <c r="BQ17" s="132">
        <v>1330</v>
      </c>
      <c r="BR17" s="132">
        <v>1579</v>
      </c>
      <c r="BS17" s="132">
        <v>2125</v>
      </c>
      <c r="BT17" s="132">
        <v>1667</v>
      </c>
      <c r="BU17" s="132">
        <v>1236</v>
      </c>
      <c r="BV17" s="132">
        <v>1454</v>
      </c>
      <c r="BW17" s="132">
        <v>1393</v>
      </c>
      <c r="BX17" s="132">
        <v>1518</v>
      </c>
      <c r="BY17" s="132">
        <v>1460</v>
      </c>
      <c r="BZ17" s="132">
        <v>1827</v>
      </c>
      <c r="CA17" s="174">
        <v>4608</v>
      </c>
      <c r="CB17" s="132">
        <v>1781</v>
      </c>
      <c r="CC17" s="132">
        <v>1723</v>
      </c>
      <c r="CD17" s="132">
        <v>1751</v>
      </c>
      <c r="CE17" s="132">
        <v>2501</v>
      </c>
      <c r="CF17" s="132">
        <v>2083</v>
      </c>
      <c r="CG17" s="132">
        <v>1717</v>
      </c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</row>
    <row r="18" spans="1:269" customFormat="1" ht="15.75" thickBot="1" x14ac:dyDescent="0.3">
      <c r="A18" s="197"/>
      <c r="B18" s="59" t="s">
        <v>218</v>
      </c>
      <c r="C18" s="117" t="s">
        <v>4</v>
      </c>
      <c r="D18" s="117" t="s">
        <v>4</v>
      </c>
      <c r="E18" s="117" t="s">
        <v>4</v>
      </c>
      <c r="F18" s="117" t="s">
        <v>4</v>
      </c>
      <c r="G18" s="117" t="s">
        <v>4</v>
      </c>
      <c r="H18" s="117" t="s">
        <v>4</v>
      </c>
      <c r="I18" s="117" t="s">
        <v>4</v>
      </c>
      <c r="J18" s="117" t="s">
        <v>4</v>
      </c>
      <c r="K18" s="114" t="s">
        <v>4</v>
      </c>
      <c r="L18" s="128" t="s">
        <v>4</v>
      </c>
      <c r="M18" s="117" t="s">
        <v>4</v>
      </c>
      <c r="N18" s="117" t="s">
        <v>4</v>
      </c>
      <c r="O18" s="117" t="s">
        <v>4</v>
      </c>
      <c r="P18" s="117" t="s">
        <v>4</v>
      </c>
      <c r="Q18" s="117" t="s">
        <v>4</v>
      </c>
      <c r="R18" s="117" t="s">
        <v>4</v>
      </c>
      <c r="S18" s="117" t="s">
        <v>4</v>
      </c>
      <c r="T18" s="117" t="s">
        <v>4</v>
      </c>
      <c r="U18" s="117" t="s">
        <v>4</v>
      </c>
      <c r="V18" s="117" t="s">
        <v>4</v>
      </c>
      <c r="W18" s="116" t="s">
        <v>4</v>
      </c>
      <c r="X18" s="122" t="s">
        <v>4</v>
      </c>
      <c r="Y18" s="117" t="s">
        <v>4</v>
      </c>
      <c r="Z18" s="117" t="s">
        <v>4</v>
      </c>
      <c r="AA18" s="117" t="s">
        <v>4</v>
      </c>
      <c r="AB18" s="117" t="s">
        <v>4</v>
      </c>
      <c r="AC18" s="117" t="s">
        <v>4</v>
      </c>
      <c r="AD18" s="117" t="s">
        <v>4</v>
      </c>
      <c r="AE18" s="117" t="s">
        <v>4</v>
      </c>
      <c r="AF18" s="117" t="s">
        <v>4</v>
      </c>
      <c r="AG18" s="117" t="s">
        <v>4</v>
      </c>
      <c r="AH18" s="117" t="s">
        <v>4</v>
      </c>
      <c r="AI18" s="115" t="s">
        <v>4</v>
      </c>
      <c r="AJ18" s="122" t="s">
        <v>4</v>
      </c>
      <c r="AK18" s="117" t="s">
        <v>4</v>
      </c>
      <c r="AL18" s="117" t="s">
        <v>4</v>
      </c>
      <c r="AM18" s="117" t="s">
        <v>4</v>
      </c>
      <c r="AN18" s="117" t="s">
        <v>4</v>
      </c>
      <c r="AO18" s="117" t="s">
        <v>4</v>
      </c>
      <c r="AP18" s="117" t="s">
        <v>4</v>
      </c>
      <c r="AQ18" s="117">
        <v>52</v>
      </c>
      <c r="AR18" s="133">
        <v>59</v>
      </c>
      <c r="AS18" s="133">
        <v>81</v>
      </c>
      <c r="AT18" s="133">
        <v>53</v>
      </c>
      <c r="AU18" s="133">
        <v>77</v>
      </c>
      <c r="AV18" s="133">
        <v>76</v>
      </c>
      <c r="AW18" s="133">
        <v>78</v>
      </c>
      <c r="AX18" s="133">
        <v>80</v>
      </c>
      <c r="AY18" s="133">
        <v>54</v>
      </c>
      <c r="AZ18" s="133">
        <v>82</v>
      </c>
      <c r="BA18" s="133">
        <v>98</v>
      </c>
      <c r="BB18" s="133">
        <v>132</v>
      </c>
      <c r="BC18" s="133">
        <v>100</v>
      </c>
      <c r="BD18" s="133">
        <v>87</v>
      </c>
      <c r="BE18" s="133">
        <v>46</v>
      </c>
      <c r="BF18" s="133">
        <v>22</v>
      </c>
      <c r="BG18" s="133">
        <v>37</v>
      </c>
      <c r="BH18" s="133">
        <v>44</v>
      </c>
      <c r="BI18" s="133">
        <v>41</v>
      </c>
      <c r="BJ18" s="133">
        <v>39</v>
      </c>
      <c r="BK18" s="133">
        <v>44</v>
      </c>
      <c r="BL18" s="133">
        <v>9</v>
      </c>
      <c r="BM18" s="133">
        <v>25</v>
      </c>
      <c r="BN18" s="133">
        <v>44</v>
      </c>
      <c r="BO18" s="133">
        <v>44</v>
      </c>
      <c r="BP18" s="133">
        <v>33</v>
      </c>
      <c r="BQ18" s="133">
        <v>25</v>
      </c>
      <c r="BR18" s="133">
        <v>76</v>
      </c>
      <c r="BS18" s="133">
        <v>42</v>
      </c>
      <c r="BT18" s="133">
        <v>43</v>
      </c>
      <c r="BU18" s="133">
        <v>69</v>
      </c>
      <c r="BV18" s="133">
        <v>67</v>
      </c>
      <c r="BW18" s="133">
        <v>68</v>
      </c>
      <c r="BX18" s="133">
        <v>0</v>
      </c>
      <c r="BY18" s="133">
        <v>14</v>
      </c>
      <c r="BZ18" s="133">
        <v>69</v>
      </c>
      <c r="CA18" s="175">
        <v>72</v>
      </c>
      <c r="CB18" s="133">
        <v>76</v>
      </c>
      <c r="CC18" s="133">
        <v>75</v>
      </c>
      <c r="CD18" s="133">
        <v>66</v>
      </c>
      <c r="CE18" s="133">
        <v>67</v>
      </c>
      <c r="CF18" s="133">
        <v>100</v>
      </c>
      <c r="CG18" s="133">
        <v>77</v>
      </c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</row>
    <row r="19" spans="1:269" customFormat="1" x14ac:dyDescent="0.25">
      <c r="A19" s="197"/>
      <c r="B19" s="24"/>
      <c r="C19" s="118">
        <v>43556</v>
      </c>
      <c r="D19" s="118">
        <v>43586</v>
      </c>
      <c r="E19" s="118">
        <v>43617</v>
      </c>
      <c r="F19" s="118">
        <v>43647</v>
      </c>
      <c r="G19" s="118">
        <v>43678</v>
      </c>
      <c r="H19" s="118">
        <v>43709</v>
      </c>
      <c r="I19" s="118">
        <v>43739</v>
      </c>
      <c r="J19" s="118">
        <v>43770</v>
      </c>
      <c r="K19" s="7">
        <v>43800</v>
      </c>
      <c r="L19" s="129">
        <v>43831</v>
      </c>
      <c r="M19" s="118">
        <v>43862</v>
      </c>
      <c r="N19" s="118">
        <v>43891</v>
      </c>
      <c r="O19" s="118">
        <v>43922</v>
      </c>
      <c r="P19" s="118">
        <v>43952</v>
      </c>
      <c r="Q19" s="118">
        <v>43983</v>
      </c>
      <c r="R19" s="118">
        <v>44013</v>
      </c>
      <c r="S19" s="118">
        <v>44044</v>
      </c>
      <c r="T19" s="118">
        <v>44075</v>
      </c>
      <c r="U19" s="118">
        <v>44105</v>
      </c>
      <c r="V19" s="118">
        <v>44136</v>
      </c>
      <c r="W19" s="75">
        <v>44166</v>
      </c>
      <c r="X19" s="123">
        <v>44197</v>
      </c>
      <c r="Y19" s="118">
        <v>44228</v>
      </c>
      <c r="Z19" s="118">
        <v>44256</v>
      </c>
      <c r="AA19" s="118">
        <v>44287</v>
      </c>
      <c r="AB19" s="118">
        <v>44317</v>
      </c>
      <c r="AC19" s="118">
        <v>44348</v>
      </c>
      <c r="AD19" s="118">
        <v>44378</v>
      </c>
      <c r="AE19" s="118">
        <v>44409</v>
      </c>
      <c r="AF19" s="118">
        <v>44440</v>
      </c>
      <c r="AG19" s="118">
        <v>44470</v>
      </c>
      <c r="AH19" s="118">
        <v>44501</v>
      </c>
      <c r="AI19" s="6">
        <v>44531</v>
      </c>
      <c r="AJ19" s="123">
        <v>44562</v>
      </c>
      <c r="AK19" s="118">
        <v>44593</v>
      </c>
      <c r="AL19" s="118">
        <v>44621</v>
      </c>
      <c r="AM19" s="118">
        <v>44652</v>
      </c>
      <c r="AN19" s="118">
        <v>44682</v>
      </c>
      <c r="AO19" s="118">
        <v>44713</v>
      </c>
      <c r="AP19" s="118">
        <v>44743</v>
      </c>
      <c r="AQ19" s="118">
        <v>44774</v>
      </c>
      <c r="AR19" s="134">
        <v>44805</v>
      </c>
      <c r="AS19" s="134">
        <v>44835</v>
      </c>
      <c r="AT19" s="118">
        <v>44866</v>
      </c>
      <c r="AU19" s="118">
        <v>44896</v>
      </c>
      <c r="AV19" s="118">
        <v>44927</v>
      </c>
      <c r="AW19" s="118">
        <v>44958</v>
      </c>
      <c r="AX19" s="118">
        <v>44986</v>
      </c>
      <c r="AY19" s="118">
        <v>45017</v>
      </c>
      <c r="AZ19" s="118">
        <v>45047</v>
      </c>
      <c r="BA19" s="118">
        <v>45078</v>
      </c>
      <c r="BB19" s="118">
        <v>45108</v>
      </c>
      <c r="BC19" s="118">
        <v>45139</v>
      </c>
      <c r="BD19" s="118">
        <v>45170</v>
      </c>
      <c r="BE19" s="118">
        <v>45200</v>
      </c>
      <c r="BF19" s="118">
        <v>45231</v>
      </c>
      <c r="BG19" s="134">
        <v>45261</v>
      </c>
      <c r="BH19" s="134">
        <v>45292</v>
      </c>
      <c r="BI19" s="134">
        <v>45323</v>
      </c>
      <c r="BJ19" s="134">
        <v>45352</v>
      </c>
      <c r="BK19" s="134">
        <v>45383</v>
      </c>
      <c r="BL19" s="134">
        <v>45413</v>
      </c>
      <c r="BM19" s="134">
        <v>45444</v>
      </c>
      <c r="BN19" s="134">
        <v>45474</v>
      </c>
      <c r="BO19" s="134">
        <v>45505</v>
      </c>
      <c r="BP19" s="134">
        <v>45536</v>
      </c>
      <c r="BQ19" s="134">
        <v>45566</v>
      </c>
      <c r="BR19" s="134">
        <v>45597</v>
      </c>
      <c r="BS19" s="134">
        <v>45627</v>
      </c>
      <c r="BT19" s="134">
        <v>45658</v>
      </c>
      <c r="BU19" s="134">
        <v>45689</v>
      </c>
      <c r="BV19" s="134">
        <v>45717</v>
      </c>
      <c r="BW19" s="134">
        <v>45748</v>
      </c>
      <c r="BX19" s="134">
        <v>45778</v>
      </c>
      <c r="BY19" s="134">
        <v>45809</v>
      </c>
      <c r="BZ19" s="134">
        <v>45839</v>
      </c>
      <c r="CA19" s="134">
        <v>45870</v>
      </c>
      <c r="CB19" s="134">
        <v>45901</v>
      </c>
      <c r="CC19" s="134">
        <v>45931</v>
      </c>
      <c r="CD19" s="134">
        <v>45962</v>
      </c>
      <c r="CE19" s="134">
        <v>45992</v>
      </c>
      <c r="CF19" s="134">
        <v>46023</v>
      </c>
      <c r="CG19" s="134">
        <v>46054</v>
      </c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</row>
    <row r="20" spans="1:269" s="44" customFormat="1" ht="15.75" thickBot="1" x14ac:dyDescent="0.3">
      <c r="A20" s="197"/>
      <c r="B20" s="62" t="s">
        <v>9</v>
      </c>
      <c r="C20" s="53">
        <f>C14</f>
        <v>295</v>
      </c>
      <c r="D20" s="53">
        <f>C20+D14</f>
        <v>715</v>
      </c>
      <c r="E20" s="53">
        <f t="shared" ref="E20:BF20" si="66">D20+E14</f>
        <v>1208</v>
      </c>
      <c r="F20" s="53">
        <f t="shared" si="66"/>
        <v>1774</v>
      </c>
      <c r="G20" s="53">
        <f t="shared" si="66"/>
        <v>2529</v>
      </c>
      <c r="H20" s="53">
        <f t="shared" si="66"/>
        <v>3369</v>
      </c>
      <c r="I20" s="53">
        <f t="shared" si="66"/>
        <v>4302</v>
      </c>
      <c r="J20" s="53">
        <f t="shared" si="66"/>
        <v>5419</v>
      </c>
      <c r="K20" s="27">
        <f t="shared" si="66"/>
        <v>6498</v>
      </c>
      <c r="L20" s="130">
        <f t="shared" si="66"/>
        <v>7749</v>
      </c>
      <c r="M20" s="53">
        <f t="shared" si="66"/>
        <v>8718</v>
      </c>
      <c r="N20" s="53">
        <f t="shared" si="66"/>
        <v>10178</v>
      </c>
      <c r="O20" s="53">
        <f t="shared" si="66"/>
        <v>12338</v>
      </c>
      <c r="P20" s="53">
        <f t="shared" si="66"/>
        <v>14434</v>
      </c>
      <c r="Q20" s="53">
        <f t="shared" si="66"/>
        <v>16574</v>
      </c>
      <c r="R20" s="53">
        <f t="shared" si="66"/>
        <v>18894</v>
      </c>
      <c r="S20" s="53">
        <f t="shared" si="66"/>
        <v>21263</v>
      </c>
      <c r="T20" s="53">
        <f t="shared" si="66"/>
        <v>23731</v>
      </c>
      <c r="U20" s="53">
        <f t="shared" si="66"/>
        <v>26334</v>
      </c>
      <c r="V20" s="53">
        <f t="shared" si="66"/>
        <v>29149</v>
      </c>
      <c r="W20" s="28">
        <f t="shared" si="66"/>
        <v>32417</v>
      </c>
      <c r="X20" s="124">
        <f t="shared" si="66"/>
        <v>36384</v>
      </c>
      <c r="Y20" s="53">
        <f t="shared" si="66"/>
        <v>39795</v>
      </c>
      <c r="Z20" s="53">
        <f t="shared" si="66"/>
        <v>43321</v>
      </c>
      <c r="AA20" s="53">
        <f t="shared" si="66"/>
        <v>46771</v>
      </c>
      <c r="AB20" s="53">
        <f t="shared" si="66"/>
        <v>50008</v>
      </c>
      <c r="AC20" s="53">
        <f t="shared" si="66"/>
        <v>51823</v>
      </c>
      <c r="AD20" s="53">
        <f t="shared" si="66"/>
        <v>53899</v>
      </c>
      <c r="AE20" s="53">
        <f t="shared" si="66"/>
        <v>56196</v>
      </c>
      <c r="AF20" s="53">
        <f t="shared" si="66"/>
        <v>58761</v>
      </c>
      <c r="AG20" s="53">
        <f t="shared" si="66"/>
        <v>61309</v>
      </c>
      <c r="AH20" s="53">
        <f t="shared" si="66"/>
        <v>64185</v>
      </c>
      <c r="AI20" s="26">
        <f t="shared" si="66"/>
        <v>67502</v>
      </c>
      <c r="AJ20" s="124">
        <f t="shared" si="66"/>
        <v>71443</v>
      </c>
      <c r="AK20" s="53">
        <f t="shared" si="66"/>
        <v>74455</v>
      </c>
      <c r="AL20" s="53">
        <f t="shared" si="66"/>
        <v>77393</v>
      </c>
      <c r="AM20" s="53">
        <f t="shared" si="66"/>
        <v>79932</v>
      </c>
      <c r="AN20" s="53">
        <f t="shared" si="66"/>
        <v>82104</v>
      </c>
      <c r="AO20" s="53">
        <f t="shared" si="66"/>
        <v>83951</v>
      </c>
      <c r="AP20" s="53">
        <f t="shared" si="66"/>
        <v>85860</v>
      </c>
      <c r="AQ20" s="53">
        <f t="shared" si="66"/>
        <v>88178</v>
      </c>
      <c r="AR20" s="79">
        <f t="shared" si="66"/>
        <v>90518</v>
      </c>
      <c r="AS20" s="79">
        <f t="shared" si="66"/>
        <v>92863</v>
      </c>
      <c r="AT20" s="53">
        <f t="shared" si="66"/>
        <v>95834</v>
      </c>
      <c r="AU20" s="53">
        <f t="shared" si="66"/>
        <v>99559</v>
      </c>
      <c r="AV20" s="53">
        <f t="shared" si="66"/>
        <v>103722</v>
      </c>
      <c r="AW20" s="53">
        <f t="shared" si="66"/>
        <v>106898</v>
      </c>
      <c r="AX20" s="53">
        <f t="shared" si="66"/>
        <v>110606</v>
      </c>
      <c r="AY20" s="53">
        <f t="shared" si="66"/>
        <v>113795</v>
      </c>
      <c r="AZ20" s="53">
        <f t="shared" si="66"/>
        <v>117221</v>
      </c>
      <c r="BA20" s="53">
        <f t="shared" si="66"/>
        <v>120901</v>
      </c>
      <c r="BB20" s="53">
        <f t="shared" si="66"/>
        <v>125227</v>
      </c>
      <c r="BC20" s="53">
        <f t="shared" si="66"/>
        <v>129034</v>
      </c>
      <c r="BD20" s="53">
        <f t="shared" si="66"/>
        <v>132519</v>
      </c>
      <c r="BE20" s="53">
        <f t="shared" si="66"/>
        <v>135695</v>
      </c>
      <c r="BF20" s="53">
        <f t="shared" si="66"/>
        <v>138748</v>
      </c>
      <c r="BG20" s="79">
        <f>BF20+BG14</f>
        <v>142594</v>
      </c>
      <c r="BH20" s="79">
        <f t="shared" ref="BH20:BS20" si="67">BH14+BG20</f>
        <v>147248</v>
      </c>
      <c r="BI20" s="79">
        <f t="shared" si="67"/>
        <v>151108</v>
      </c>
      <c r="BJ20" s="79">
        <f t="shared" si="67"/>
        <v>155249</v>
      </c>
      <c r="BK20" s="79">
        <f t="shared" si="67"/>
        <v>159022</v>
      </c>
      <c r="BL20" s="79">
        <f t="shared" si="67"/>
        <v>161786</v>
      </c>
      <c r="BM20" s="79">
        <f t="shared" si="67"/>
        <v>164964</v>
      </c>
      <c r="BN20" s="79">
        <f t="shared" si="67"/>
        <v>168658</v>
      </c>
      <c r="BO20" s="79">
        <f t="shared" si="67"/>
        <v>172198</v>
      </c>
      <c r="BP20" s="79">
        <f t="shared" si="67"/>
        <v>176117</v>
      </c>
      <c r="BQ20" s="79">
        <f t="shared" si="67"/>
        <v>180191</v>
      </c>
      <c r="BR20" s="79">
        <f t="shared" si="67"/>
        <v>184562</v>
      </c>
      <c r="BS20" s="79">
        <f t="shared" si="67"/>
        <v>188977</v>
      </c>
      <c r="BT20" s="79">
        <f t="shared" ref="BT20:BX20" si="68">BT14+BS20</f>
        <v>193890</v>
      </c>
      <c r="BU20" s="79">
        <f t="shared" si="68"/>
        <v>197708</v>
      </c>
      <c r="BV20" s="79">
        <f t="shared" si="68"/>
        <v>202333</v>
      </c>
      <c r="BW20" s="79">
        <f t="shared" si="68"/>
        <v>207271</v>
      </c>
      <c r="BX20" s="79">
        <f t="shared" si="68"/>
        <v>212324</v>
      </c>
      <c r="BY20" s="79">
        <f t="shared" ref="BY20:CG20" si="69">BY14+BX20</f>
        <v>217092</v>
      </c>
      <c r="BZ20" s="79">
        <f t="shared" si="69"/>
        <v>222739</v>
      </c>
      <c r="CA20" s="79">
        <f t="shared" si="69"/>
        <v>228145</v>
      </c>
      <c r="CB20" s="79">
        <f t="shared" si="69"/>
        <v>233703</v>
      </c>
      <c r="CC20" s="79">
        <f t="shared" si="69"/>
        <v>239408</v>
      </c>
      <c r="CD20" s="79">
        <f t="shared" si="69"/>
        <v>244647</v>
      </c>
      <c r="CE20" s="79">
        <f t="shared" si="69"/>
        <v>250816</v>
      </c>
      <c r="CF20" s="79">
        <f t="shared" si="69"/>
        <v>257948</v>
      </c>
      <c r="CG20" s="79">
        <f t="shared" si="69"/>
        <v>264164</v>
      </c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</row>
    <row r="21" spans="1:269" customFormat="1" ht="15.75" thickBot="1" x14ac:dyDescent="0.3">
      <c r="A21" s="44"/>
      <c r="B21" s="44"/>
      <c r="C21" s="67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5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</row>
    <row r="22" spans="1:269" customFormat="1" x14ac:dyDescent="0.25">
      <c r="A22" s="197" t="s">
        <v>235</v>
      </c>
      <c r="B22" s="22"/>
      <c r="C22" s="199">
        <v>44256</v>
      </c>
      <c r="D22" s="189"/>
      <c r="E22" s="176">
        <v>44287</v>
      </c>
      <c r="F22" s="177"/>
      <c r="G22" s="195">
        <v>44317</v>
      </c>
      <c r="H22" s="189"/>
      <c r="I22" s="176">
        <v>44348</v>
      </c>
      <c r="J22" s="177"/>
      <c r="K22" s="195">
        <v>44378</v>
      </c>
      <c r="L22" s="189"/>
      <c r="M22" s="179">
        <v>44409</v>
      </c>
      <c r="N22" s="177"/>
      <c r="O22" s="195">
        <v>44440</v>
      </c>
      <c r="P22" s="189"/>
      <c r="Q22" s="179">
        <v>44470</v>
      </c>
      <c r="R22" s="177"/>
      <c r="S22" s="195">
        <v>44501</v>
      </c>
      <c r="T22" s="189"/>
      <c r="U22" s="179">
        <v>44531</v>
      </c>
      <c r="V22" s="177"/>
      <c r="W22" s="179">
        <v>44562</v>
      </c>
      <c r="X22" s="177"/>
      <c r="Y22" s="195">
        <v>44593</v>
      </c>
      <c r="Z22" s="189"/>
      <c r="AA22" s="179">
        <v>44621</v>
      </c>
      <c r="AB22" s="177"/>
      <c r="AC22" s="195">
        <v>44652</v>
      </c>
      <c r="AD22" s="189"/>
      <c r="AE22" s="179">
        <v>44682</v>
      </c>
      <c r="AF22" s="177"/>
      <c r="AG22" s="195">
        <v>44713</v>
      </c>
      <c r="AH22" s="189"/>
      <c r="AI22" s="179">
        <v>44743</v>
      </c>
      <c r="AJ22" s="177"/>
      <c r="AK22" s="195">
        <v>44774</v>
      </c>
      <c r="AL22" s="189"/>
      <c r="AM22" s="179">
        <v>44805</v>
      </c>
      <c r="AN22" s="177"/>
      <c r="AO22" s="195">
        <v>44835</v>
      </c>
      <c r="AP22" s="189"/>
      <c r="AQ22" s="178">
        <v>44866</v>
      </c>
      <c r="AR22" s="179"/>
      <c r="AS22" s="195">
        <v>44896</v>
      </c>
      <c r="AT22" s="189"/>
      <c r="AU22" s="176">
        <v>44927</v>
      </c>
      <c r="AV22" s="177"/>
      <c r="AW22" s="195">
        <v>44958</v>
      </c>
      <c r="AX22" s="189"/>
      <c r="AY22" s="176">
        <v>44986</v>
      </c>
      <c r="AZ22" s="177"/>
      <c r="BA22" s="184">
        <v>45017</v>
      </c>
      <c r="BB22" s="185"/>
      <c r="BC22" s="176">
        <v>45047</v>
      </c>
      <c r="BD22" s="177"/>
      <c r="BE22" s="184">
        <v>45078</v>
      </c>
      <c r="BF22" s="185"/>
      <c r="BG22" s="176">
        <v>45108</v>
      </c>
      <c r="BH22" s="177"/>
      <c r="BI22" s="184">
        <v>45139</v>
      </c>
      <c r="BJ22" s="185"/>
      <c r="BK22" s="176">
        <v>45170</v>
      </c>
      <c r="BL22" s="177"/>
      <c r="BM22" s="184">
        <v>45200</v>
      </c>
      <c r="BN22" s="185"/>
      <c r="BO22" s="176">
        <v>45231</v>
      </c>
      <c r="BP22" s="177"/>
      <c r="BQ22" s="184">
        <v>45261</v>
      </c>
      <c r="BR22" s="185"/>
      <c r="BS22" s="176">
        <v>45292</v>
      </c>
      <c r="BT22" s="177"/>
      <c r="BU22" s="184">
        <v>45323</v>
      </c>
      <c r="BV22" s="185"/>
      <c r="BW22" s="176">
        <v>45352</v>
      </c>
      <c r="BX22" s="177"/>
      <c r="BY22" s="184">
        <v>45383</v>
      </c>
      <c r="BZ22" s="185"/>
      <c r="CA22" s="176">
        <v>45413</v>
      </c>
      <c r="CB22" s="177"/>
      <c r="CC22" s="184">
        <v>45444</v>
      </c>
      <c r="CD22" s="185"/>
      <c r="CE22" s="176">
        <v>45474</v>
      </c>
      <c r="CF22" s="177"/>
      <c r="CG22" s="184">
        <v>45505</v>
      </c>
      <c r="CH22" s="185"/>
      <c r="CI22" s="176">
        <v>45536</v>
      </c>
      <c r="CJ22" s="177"/>
      <c r="CK22" s="184">
        <v>45566</v>
      </c>
      <c r="CL22" s="185"/>
      <c r="CM22" s="176">
        <v>45597</v>
      </c>
      <c r="CN22" s="177"/>
      <c r="CO22" s="184">
        <v>45627</v>
      </c>
      <c r="CP22" s="185"/>
      <c r="CQ22" s="176">
        <v>45658</v>
      </c>
      <c r="CR22" s="177"/>
      <c r="CS22" s="184">
        <v>45689</v>
      </c>
      <c r="CT22" s="185"/>
      <c r="CU22" s="176">
        <v>45717</v>
      </c>
      <c r="CV22" s="177"/>
      <c r="CW22" s="184">
        <v>45748</v>
      </c>
      <c r="CX22" s="185"/>
      <c r="CY22" s="176">
        <v>45778</v>
      </c>
      <c r="CZ22" s="177"/>
      <c r="DA22" s="184">
        <v>45809</v>
      </c>
      <c r="DB22" s="185"/>
      <c r="DC22" s="176">
        <v>45839</v>
      </c>
      <c r="DD22" s="177"/>
      <c r="DE22" s="184">
        <v>45870</v>
      </c>
      <c r="DF22" s="18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</row>
    <row r="23" spans="1:269" customFormat="1" x14ac:dyDescent="0.25">
      <c r="A23" s="197"/>
      <c r="B23" s="57" t="s">
        <v>10</v>
      </c>
      <c r="C23" s="11">
        <v>200729</v>
      </c>
      <c r="D23" s="8" t="s">
        <v>4</v>
      </c>
      <c r="E23" s="29">
        <v>218807</v>
      </c>
      <c r="F23" s="10">
        <f>E23/C23-1</f>
        <v>9.0061725012330118E-2</v>
      </c>
      <c r="G23" s="32">
        <v>176806</v>
      </c>
      <c r="H23" s="8">
        <f>G23/E23-1</f>
        <v>-0.19195455355633051</v>
      </c>
      <c r="I23" s="29">
        <v>172216</v>
      </c>
      <c r="J23" s="10">
        <f t="shared" ref="J23:N25" si="70">I23/G23-1</f>
        <v>-2.5960657443751867E-2</v>
      </c>
      <c r="K23" s="32">
        <v>182041</v>
      </c>
      <c r="L23" s="13">
        <f>K23/I23-1</f>
        <v>5.7050448274260201E-2</v>
      </c>
      <c r="M23" s="29">
        <v>170906</v>
      </c>
      <c r="N23" s="10">
        <f>M23/K23-1</f>
        <v>-6.1167539180734032E-2</v>
      </c>
      <c r="O23" s="32">
        <v>187165</v>
      </c>
      <c r="P23" s="13">
        <f t="shared" ref="P23:P25" si="71">O23/M23-1</f>
        <v>9.5134167320047203E-2</v>
      </c>
      <c r="Q23" s="29">
        <v>188029</v>
      </c>
      <c r="R23" s="10">
        <f t="shared" ref="R23:R25" si="72">Q23/O23-1</f>
        <v>4.6162476958833132E-3</v>
      </c>
      <c r="S23" s="32">
        <v>179245</v>
      </c>
      <c r="T23" s="13">
        <f t="shared" ref="T23:T25" si="73">S23/Q23-1</f>
        <v>-4.6716198033282086E-2</v>
      </c>
      <c r="U23" s="29">
        <v>186393</v>
      </c>
      <c r="V23" s="10">
        <f t="shared" ref="V23:V25" si="74">U23/S23-1</f>
        <v>3.9878378755334953E-2</v>
      </c>
      <c r="W23" s="29">
        <v>184950</v>
      </c>
      <c r="X23" s="10">
        <f>W23/U23-1</f>
        <v>-7.7417070383544173E-3</v>
      </c>
      <c r="Y23" s="32">
        <v>170994</v>
      </c>
      <c r="Z23" s="13">
        <f>Y23/W23-1</f>
        <v>-7.5458231954582344E-2</v>
      </c>
      <c r="AA23" s="29">
        <v>215718</v>
      </c>
      <c r="AB23" s="10">
        <f t="shared" ref="AB23:AB25" si="75">AA23/Y23-1</f>
        <v>0.26155303694866494</v>
      </c>
      <c r="AC23" s="32">
        <v>168023</v>
      </c>
      <c r="AD23" s="13">
        <f t="shared" ref="AD23:AD25" si="76">AC23/AA23-1</f>
        <v>-0.22109884200669394</v>
      </c>
      <c r="AE23" s="29">
        <v>158476</v>
      </c>
      <c r="AF23" s="10">
        <f t="shared" ref="AF23:AF25" si="77">AE23/AC23-1</f>
        <v>-5.6819602078286846E-2</v>
      </c>
      <c r="AG23" s="32">
        <v>179466</v>
      </c>
      <c r="AH23" s="13">
        <f t="shared" ref="AH23:AH25" si="78">AG23/AE23-1</f>
        <v>0.13244907746283352</v>
      </c>
      <c r="AI23" s="29">
        <v>184923</v>
      </c>
      <c r="AJ23" s="10">
        <f t="shared" ref="AJ23:AJ25" si="79">AI23/AG23-1</f>
        <v>3.0406873725385308E-2</v>
      </c>
      <c r="AK23" s="32">
        <v>214999</v>
      </c>
      <c r="AL23" s="13">
        <f t="shared" ref="AL23:AL24" si="80">AK23/AI23-1</f>
        <v>0.16264066665585131</v>
      </c>
      <c r="AM23" s="29">
        <v>205783</v>
      </c>
      <c r="AN23" s="10">
        <f t="shared" ref="AN23:AN26" si="81">AM23/AK23-1</f>
        <v>-4.2865315652630964E-2</v>
      </c>
      <c r="AO23" s="32">
        <v>187562</v>
      </c>
      <c r="AP23" s="13">
        <f t="shared" ref="AP23:AP24" si="82">AO23/AM23-1</f>
        <v>-8.8544729156441515E-2</v>
      </c>
      <c r="AQ23" s="29">
        <v>188914</v>
      </c>
      <c r="AR23" s="10">
        <f t="shared" ref="AR23:AR26" si="83">AQ23/AO23-1</f>
        <v>7.2082831277124892E-3</v>
      </c>
      <c r="AS23" s="32">
        <v>200592</v>
      </c>
      <c r="AT23" s="13">
        <f t="shared" ref="AT23:AT24" si="84">AS23/AQ23-1</f>
        <v>6.1816487925722807E-2</v>
      </c>
      <c r="AU23" s="9">
        <v>286958</v>
      </c>
      <c r="AV23" s="10">
        <f>AU23/AS23-1</f>
        <v>0.43055555555555558</v>
      </c>
      <c r="AW23" s="32">
        <v>224890</v>
      </c>
      <c r="AX23" s="13">
        <f t="shared" ref="AX23:AX24" si="85">AW23/AU23-1</f>
        <v>-0.21629646150307713</v>
      </c>
      <c r="AY23" s="9">
        <v>234967</v>
      </c>
      <c r="AZ23" s="10">
        <f>AY23/AW23-1</f>
        <v>4.4808573080172609E-2</v>
      </c>
      <c r="BA23" s="136">
        <v>176040</v>
      </c>
      <c r="BB23" s="137">
        <f>BA23/AY23-1</f>
        <v>-0.25078840858503537</v>
      </c>
      <c r="BC23" s="9">
        <v>216114</v>
      </c>
      <c r="BD23" s="10">
        <f>BC23/BA23-1</f>
        <v>0.22764144512610773</v>
      </c>
      <c r="BE23" s="136">
        <v>224067</v>
      </c>
      <c r="BF23" s="137">
        <f>BE23/BC23-1</f>
        <v>3.680002221050005E-2</v>
      </c>
      <c r="BG23" s="9">
        <v>204328</v>
      </c>
      <c r="BH23" s="10">
        <f>BG23/BE23-1</f>
        <v>-8.8094186113974793E-2</v>
      </c>
      <c r="BI23" s="136">
        <v>231829</v>
      </c>
      <c r="BJ23" s="137">
        <f>BI23/BG23-1</f>
        <v>0.13459242003053906</v>
      </c>
      <c r="BK23" s="9">
        <v>210752</v>
      </c>
      <c r="BL23" s="10">
        <f>BK23/BI23-1</f>
        <v>-9.09161494032239E-2</v>
      </c>
      <c r="BM23" s="136">
        <v>183726</v>
      </c>
      <c r="BN23" s="137">
        <f>BM23/BK23-1</f>
        <v>-0.12823603097479497</v>
      </c>
      <c r="BO23" s="9">
        <v>176294</v>
      </c>
      <c r="BP23" s="10">
        <f>BO23/BM23-1</f>
        <v>-4.0451541970107696E-2</v>
      </c>
      <c r="BQ23" s="136">
        <v>189732</v>
      </c>
      <c r="BR23" s="137">
        <f>BQ23/BO23-1</f>
        <v>7.6224942425720643E-2</v>
      </c>
      <c r="BS23" s="9">
        <v>247550</v>
      </c>
      <c r="BT23" s="10">
        <f>BS23/BQ23-1</f>
        <v>0.30473510003584003</v>
      </c>
      <c r="BU23" s="136">
        <v>235564</v>
      </c>
      <c r="BV23" s="137">
        <f>BU23/BS23-1</f>
        <v>-4.8418501312866069E-2</v>
      </c>
      <c r="BW23" s="9">
        <v>217738</v>
      </c>
      <c r="BX23" s="10">
        <f>BW23/BU23-1</f>
        <v>-7.5673702263503784E-2</v>
      </c>
      <c r="BY23" s="136">
        <v>106364</v>
      </c>
      <c r="BZ23" s="137">
        <f>BY23/BW23-1</f>
        <v>-0.51150465238038378</v>
      </c>
      <c r="CA23" s="9">
        <v>193931</v>
      </c>
      <c r="CB23" s="10">
        <f>CA23/BY23-1</f>
        <v>0.82327667255838444</v>
      </c>
      <c r="CC23" s="136">
        <v>236124</v>
      </c>
      <c r="CD23" s="137">
        <f>CC23/CA23-1</f>
        <v>0.21756707282487064</v>
      </c>
      <c r="CE23" s="9">
        <v>220417</v>
      </c>
      <c r="CF23" s="10">
        <f>CE23/CC23-1</f>
        <v>-6.6520133489183619E-2</v>
      </c>
      <c r="CG23" s="136">
        <v>214512</v>
      </c>
      <c r="CH23" s="137">
        <f>CG23/CE23-1</f>
        <v>-2.6790129617951464E-2</v>
      </c>
      <c r="CI23" s="9">
        <v>213682</v>
      </c>
      <c r="CJ23" s="10">
        <f>CI23/CG23-1</f>
        <v>-3.8692474080703754E-3</v>
      </c>
      <c r="CK23" s="136">
        <v>257901</v>
      </c>
      <c r="CL23" s="137">
        <f>CK23/CI23-1</f>
        <v>0.20693834763807906</v>
      </c>
      <c r="CM23" s="9">
        <v>221961</v>
      </c>
      <c r="CN23" s="10">
        <f>CM23/CK23-1</f>
        <v>-0.13935579931834308</v>
      </c>
      <c r="CO23" s="136">
        <v>218950</v>
      </c>
      <c r="CP23" s="137">
        <f>CO23/CM23-1</f>
        <v>-1.3565446181986962E-2</v>
      </c>
      <c r="CQ23" s="9">
        <v>315479</v>
      </c>
      <c r="CR23" s="10">
        <f>CQ23/CO23-1</f>
        <v>0.44087234528431152</v>
      </c>
      <c r="CS23" s="136">
        <v>232968</v>
      </c>
      <c r="CT23" s="137">
        <f>CS23/CQ23-1</f>
        <v>-0.26154197268280932</v>
      </c>
      <c r="CU23" s="9">
        <v>252289</v>
      </c>
      <c r="CV23" s="10">
        <f>CU23/CS23-1</f>
        <v>8.2934136877167663E-2</v>
      </c>
      <c r="CW23" s="136">
        <v>222447</v>
      </c>
      <c r="CX23" s="137">
        <f>CW23/CU23-1</f>
        <v>-0.11828498269841337</v>
      </c>
      <c r="CY23" s="9">
        <v>217904</v>
      </c>
      <c r="CZ23" s="10">
        <f>CY23/CW23-1</f>
        <v>-2.0422842295018562E-2</v>
      </c>
      <c r="DA23" s="136">
        <f>SUM(DA24:DA27)</f>
        <v>201537</v>
      </c>
      <c r="DB23" s="137">
        <f>DA23/CY23-1</f>
        <v>-7.5111058080622684E-2</v>
      </c>
      <c r="DC23" s="9">
        <v>252564</v>
      </c>
      <c r="DD23" s="10">
        <f>DC23/DA23-1</f>
        <v>0.25318924068533311</v>
      </c>
      <c r="DE23" s="136">
        <v>219133</v>
      </c>
      <c r="DF23" s="137">
        <f>DE23/DC23-1</f>
        <v>-0.13236644969195932</v>
      </c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</row>
    <row r="24" spans="1:269" customFormat="1" x14ac:dyDescent="0.25">
      <c r="A24" s="197"/>
      <c r="B24" s="58" t="s">
        <v>11</v>
      </c>
      <c r="C24" s="17">
        <v>98917</v>
      </c>
      <c r="D24" s="14" t="s">
        <v>4</v>
      </c>
      <c r="E24" s="30">
        <v>110846</v>
      </c>
      <c r="F24" s="16">
        <f t="shared" ref="F24:F25" si="86">E24/C24-1</f>
        <v>0.12059605527866801</v>
      </c>
      <c r="G24" s="33">
        <v>88901</v>
      </c>
      <c r="H24" s="14">
        <f>G24/E24-1</f>
        <v>-0.1979773740143983</v>
      </c>
      <c r="I24" s="30">
        <v>87745</v>
      </c>
      <c r="J24" s="16">
        <f t="shared" si="70"/>
        <v>-1.3003228310142778E-2</v>
      </c>
      <c r="K24" s="33">
        <v>88115</v>
      </c>
      <c r="L24" s="18">
        <f t="shared" si="70"/>
        <v>4.2167644880051203E-3</v>
      </c>
      <c r="M24" s="30">
        <v>84685</v>
      </c>
      <c r="N24" s="16">
        <f>M24/K24-1</f>
        <v>-3.892640299608463E-2</v>
      </c>
      <c r="O24" s="33">
        <v>93376</v>
      </c>
      <c r="P24" s="18">
        <f t="shared" si="71"/>
        <v>0.10262738383420911</v>
      </c>
      <c r="Q24" s="30">
        <v>93253</v>
      </c>
      <c r="R24" s="16">
        <f t="shared" si="72"/>
        <v>-1.3172549691569113E-3</v>
      </c>
      <c r="S24" s="33">
        <v>84906</v>
      </c>
      <c r="T24" s="18">
        <f t="shared" si="73"/>
        <v>-8.9509184691109134E-2</v>
      </c>
      <c r="U24" s="30">
        <v>76276</v>
      </c>
      <c r="V24" s="16">
        <f t="shared" si="74"/>
        <v>-0.10164181565495956</v>
      </c>
      <c r="W24" s="30">
        <v>84396</v>
      </c>
      <c r="X24" s="16">
        <f>W24/U24-1</f>
        <v>0.1064555036971</v>
      </c>
      <c r="Y24" s="33">
        <v>82965</v>
      </c>
      <c r="Z24" s="18">
        <f t="shared" ref="Z24:Z25" si="87">Y24/W24-1</f>
        <v>-1.6955779894781697E-2</v>
      </c>
      <c r="AA24" s="30">
        <v>105809</v>
      </c>
      <c r="AB24" s="16">
        <f t="shared" si="75"/>
        <v>0.2753450250105467</v>
      </c>
      <c r="AC24" s="33">
        <v>80010</v>
      </c>
      <c r="AD24" s="18">
        <f t="shared" si="76"/>
        <v>-0.24382613955334609</v>
      </c>
      <c r="AE24" s="30">
        <v>57233</v>
      </c>
      <c r="AF24" s="16">
        <f t="shared" si="77"/>
        <v>-0.28467691538557682</v>
      </c>
      <c r="AG24" s="33">
        <v>79131</v>
      </c>
      <c r="AH24" s="18">
        <f t="shared" si="78"/>
        <v>0.38261143046843604</v>
      </c>
      <c r="AI24" s="30">
        <v>82310</v>
      </c>
      <c r="AJ24" s="16">
        <f t="shared" si="79"/>
        <v>4.017388886782669E-2</v>
      </c>
      <c r="AK24" s="33">
        <v>95249</v>
      </c>
      <c r="AL24" s="18">
        <f t="shared" si="80"/>
        <v>0.15719839630664567</v>
      </c>
      <c r="AM24" s="30">
        <v>95375</v>
      </c>
      <c r="AN24" s="16">
        <f t="shared" si="81"/>
        <v>1.3228485338427909E-3</v>
      </c>
      <c r="AO24" s="33">
        <v>79932</v>
      </c>
      <c r="AP24" s="18">
        <f t="shared" si="82"/>
        <v>-0.16191874180865007</v>
      </c>
      <c r="AQ24" s="30">
        <v>81202</v>
      </c>
      <c r="AR24" s="16">
        <f t="shared" si="83"/>
        <v>1.5888505229445071E-2</v>
      </c>
      <c r="AS24" s="33">
        <v>74588</v>
      </c>
      <c r="AT24" s="18">
        <f t="shared" si="84"/>
        <v>-8.1451195783355135E-2</v>
      </c>
      <c r="AU24" s="15">
        <v>119862</v>
      </c>
      <c r="AV24" s="16">
        <f>AU24/AS24-1</f>
        <v>0.6069877192041615</v>
      </c>
      <c r="AW24" s="32">
        <v>101673</v>
      </c>
      <c r="AX24" s="18">
        <f t="shared" si="85"/>
        <v>-0.15174951193872954</v>
      </c>
      <c r="AY24" s="15">
        <v>107767</v>
      </c>
      <c r="AZ24" s="16">
        <f>AY24/AW24-1</f>
        <v>5.9937249810667614E-2</v>
      </c>
      <c r="BA24" s="138">
        <v>81250</v>
      </c>
      <c r="BB24" s="139">
        <f>BA24/AY24-1</f>
        <v>-0.2460586264812048</v>
      </c>
      <c r="BC24" s="15">
        <v>97189</v>
      </c>
      <c r="BD24" s="16">
        <f>BC24/BA24-1</f>
        <v>0.19617230769230765</v>
      </c>
      <c r="BE24" s="138">
        <v>103688</v>
      </c>
      <c r="BF24" s="139">
        <f>BE24/BC24-1</f>
        <v>6.6869707477183571E-2</v>
      </c>
      <c r="BG24" s="15">
        <v>91823</v>
      </c>
      <c r="BH24" s="16">
        <f>BG24/BE24-1</f>
        <v>-0.1144298279453746</v>
      </c>
      <c r="BI24" s="138">
        <v>104137</v>
      </c>
      <c r="BJ24" s="139">
        <f>BI24/BG24-1</f>
        <v>0.13410583405029231</v>
      </c>
      <c r="BK24" s="15">
        <v>95617</v>
      </c>
      <c r="BL24" s="16">
        <f>BK24/BI24-1</f>
        <v>-8.1815300997724161E-2</v>
      </c>
      <c r="BM24" s="138">
        <v>85538</v>
      </c>
      <c r="BN24" s="139">
        <f>BM24/BK24-1</f>
        <v>-0.1054101258144472</v>
      </c>
      <c r="BO24" s="15">
        <v>77689</v>
      </c>
      <c r="BP24" s="16">
        <f>BO24/BM24-1</f>
        <v>-9.1760387196333837E-2</v>
      </c>
      <c r="BQ24" s="138">
        <v>75935</v>
      </c>
      <c r="BR24" s="139">
        <f>BQ24/BO24-1</f>
        <v>-2.2577198831237322E-2</v>
      </c>
      <c r="BS24" s="15">
        <v>107661</v>
      </c>
      <c r="BT24" s="16">
        <f>BS24/BQ24-1</f>
        <v>0.41780470138934622</v>
      </c>
      <c r="BU24" s="138">
        <v>110061</v>
      </c>
      <c r="BV24" s="139">
        <f>BU24/BS24-1</f>
        <v>2.2292194945244814E-2</v>
      </c>
      <c r="BW24" s="15">
        <v>102318</v>
      </c>
      <c r="BX24" s="16">
        <f>BW24/BU24-1</f>
        <v>-7.0351895766892936E-2</v>
      </c>
      <c r="BY24" s="138">
        <v>50914</v>
      </c>
      <c r="BZ24" s="139">
        <f>BY24/BW24-1</f>
        <v>-0.50239449559217342</v>
      </c>
      <c r="CA24" s="15">
        <v>88053</v>
      </c>
      <c r="CB24" s="16">
        <f>CA24/BY24-1</f>
        <v>0.72944573201869822</v>
      </c>
      <c r="CC24" s="138">
        <v>104355</v>
      </c>
      <c r="CD24" s="139">
        <f>CC24/CA24-1</f>
        <v>0.1851384961330107</v>
      </c>
      <c r="CE24" s="15">
        <v>95402</v>
      </c>
      <c r="CF24" s="16">
        <f>CE24/CC24-1</f>
        <v>-8.5793685017488408E-2</v>
      </c>
      <c r="CG24" s="138">
        <v>94809</v>
      </c>
      <c r="CH24" s="139">
        <f>CG24/CE24-1</f>
        <v>-6.2158026037190117E-3</v>
      </c>
      <c r="CI24" s="15">
        <v>96776</v>
      </c>
      <c r="CJ24" s="16">
        <f>CI24/CG24-1</f>
        <v>2.0746975498106668E-2</v>
      </c>
      <c r="CK24" s="138">
        <v>113491</v>
      </c>
      <c r="CL24" s="139">
        <f>CK24/CI24-1</f>
        <v>0.17271844258907176</v>
      </c>
      <c r="CM24" s="15">
        <v>94184</v>
      </c>
      <c r="CN24" s="16">
        <f>CM24/CK24-1</f>
        <v>-0.17011921650174899</v>
      </c>
      <c r="CO24" s="138">
        <v>82885</v>
      </c>
      <c r="CP24" s="139">
        <f>CO24/CM24-1</f>
        <v>-0.11996729805487127</v>
      </c>
      <c r="CQ24" s="15">
        <v>133812</v>
      </c>
      <c r="CR24" s="16">
        <f>CQ24/CO24-1</f>
        <v>0.61442963141702367</v>
      </c>
      <c r="CS24" s="138">
        <v>105029</v>
      </c>
      <c r="CT24" s="139">
        <f>CS24/CQ24-1</f>
        <v>-0.21510028995904706</v>
      </c>
      <c r="CU24" s="15">
        <v>111671</v>
      </c>
      <c r="CV24" s="16">
        <f>CU24/CS24-1</f>
        <v>6.3239676660731714E-2</v>
      </c>
      <c r="CW24" s="138">
        <v>102220</v>
      </c>
      <c r="CX24" s="139">
        <f>CW24/CU24-1</f>
        <v>-8.4632536647831547E-2</v>
      </c>
      <c r="CY24" s="15">
        <v>101360</v>
      </c>
      <c r="CZ24" s="16">
        <f>CY24/CW24-1</f>
        <v>-8.4132263744863822E-3</v>
      </c>
      <c r="DA24" s="138">
        <v>94492</v>
      </c>
      <c r="DB24" s="139">
        <f>DA24/CY24-1</f>
        <v>-6.775848460931333E-2</v>
      </c>
      <c r="DC24" s="15">
        <v>112611</v>
      </c>
      <c r="DD24" s="16">
        <f>DC24/DA24-1</f>
        <v>0.19175168268213172</v>
      </c>
      <c r="DE24" s="138">
        <v>100344</v>
      </c>
      <c r="DF24" s="139">
        <f>DE24/DC24-1</f>
        <v>-0.10893251991368513</v>
      </c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</row>
    <row r="25" spans="1:269" customFormat="1" x14ac:dyDescent="0.25">
      <c r="A25" s="197"/>
      <c r="B25" s="58" t="s">
        <v>12</v>
      </c>
      <c r="C25" s="17">
        <v>32865</v>
      </c>
      <c r="D25" s="14" t="s">
        <v>4</v>
      </c>
      <c r="E25" s="30">
        <v>34847</v>
      </c>
      <c r="F25" s="16">
        <f t="shared" si="86"/>
        <v>6.0307317815305073E-2</v>
      </c>
      <c r="G25" s="33">
        <v>28839</v>
      </c>
      <c r="H25" s="14">
        <f>G25/E25-1</f>
        <v>-0.17241082446121614</v>
      </c>
      <c r="I25" s="30">
        <v>27279</v>
      </c>
      <c r="J25" s="16">
        <f t="shared" si="70"/>
        <v>-5.4093415166961423E-2</v>
      </c>
      <c r="K25" s="33">
        <v>28933</v>
      </c>
      <c r="L25" s="18">
        <f t="shared" si="70"/>
        <v>6.0632721140804202E-2</v>
      </c>
      <c r="M25" s="30">
        <v>27339</v>
      </c>
      <c r="N25" s="16">
        <f t="shared" si="70"/>
        <v>-5.5092800608301906E-2</v>
      </c>
      <c r="O25" s="33">
        <v>28389</v>
      </c>
      <c r="P25" s="18">
        <f t="shared" si="71"/>
        <v>3.840667178755619E-2</v>
      </c>
      <c r="Q25" s="30">
        <v>28062</v>
      </c>
      <c r="R25" s="16">
        <f t="shared" si="72"/>
        <v>-1.1518545915671585E-2</v>
      </c>
      <c r="S25" s="33">
        <v>26659</v>
      </c>
      <c r="T25" s="18">
        <f t="shared" si="73"/>
        <v>-4.9996436462119598E-2</v>
      </c>
      <c r="U25" s="30">
        <v>23932</v>
      </c>
      <c r="V25" s="16">
        <f t="shared" si="74"/>
        <v>-0.10229190892381557</v>
      </c>
      <c r="W25" s="30">
        <v>24296</v>
      </c>
      <c r="X25" s="16">
        <f t="shared" ref="X25" si="88">W25/U25-1</f>
        <v>1.5209760989470134E-2</v>
      </c>
      <c r="Y25" s="33">
        <v>24432</v>
      </c>
      <c r="Z25" s="18">
        <f t="shared" si="87"/>
        <v>5.5976292393808968E-3</v>
      </c>
      <c r="AA25" s="30">
        <v>31765</v>
      </c>
      <c r="AB25" s="16">
        <f t="shared" si="75"/>
        <v>0.30013916175507527</v>
      </c>
      <c r="AC25" s="33">
        <v>23362</v>
      </c>
      <c r="AD25" s="18">
        <f t="shared" si="76"/>
        <v>-0.26453643947741223</v>
      </c>
      <c r="AE25" s="30">
        <v>70366</v>
      </c>
      <c r="AF25" s="16">
        <f t="shared" si="77"/>
        <v>2.0119852752332847</v>
      </c>
      <c r="AG25" s="33">
        <v>33722</v>
      </c>
      <c r="AH25" s="18">
        <f t="shared" si="78"/>
        <v>-0.52076286843077624</v>
      </c>
      <c r="AI25" s="30">
        <v>34664</v>
      </c>
      <c r="AJ25" s="16">
        <f t="shared" si="79"/>
        <v>2.7934286222643934E-2</v>
      </c>
      <c r="AK25" s="33">
        <v>29959</v>
      </c>
      <c r="AL25" s="18">
        <f>AK25/AI25-1</f>
        <v>-0.13573159473805674</v>
      </c>
      <c r="AM25" s="30">
        <v>26337</v>
      </c>
      <c r="AN25" s="16">
        <f t="shared" si="81"/>
        <v>-0.1208985613672019</v>
      </c>
      <c r="AO25" s="33">
        <v>25470</v>
      </c>
      <c r="AP25" s="18">
        <f>AO25/AM25-1</f>
        <v>-3.2919466909670847E-2</v>
      </c>
      <c r="AQ25" s="30">
        <v>24858</v>
      </c>
      <c r="AR25" s="16">
        <f t="shared" si="83"/>
        <v>-2.4028268551236742E-2</v>
      </c>
      <c r="AS25" s="33">
        <v>23517</v>
      </c>
      <c r="AT25" s="18">
        <f>AS25/AQ25-1</f>
        <v>-5.3946415640840018E-2</v>
      </c>
      <c r="AU25" s="15">
        <v>34642</v>
      </c>
      <c r="AV25" s="16">
        <f t="shared" ref="AV25:AV27" si="89">AU25/AS25-1</f>
        <v>0.47306204022621934</v>
      </c>
      <c r="AW25" s="32">
        <v>29625</v>
      </c>
      <c r="AX25" s="18">
        <f>AW25/AU25-1</f>
        <v>-0.14482420183592171</v>
      </c>
      <c r="AY25" s="15">
        <v>33553</v>
      </c>
      <c r="AZ25" s="16">
        <f t="shared" ref="AZ25:AZ27" si="90">AY25/AW25-1</f>
        <v>0.13259071729957816</v>
      </c>
      <c r="BA25" s="138">
        <v>25337</v>
      </c>
      <c r="BB25" s="139">
        <f t="shared" ref="BB25:BB27" si="91">BA25/AY25-1</f>
        <v>-0.24486633087950405</v>
      </c>
      <c r="BC25" s="15">
        <v>30288</v>
      </c>
      <c r="BD25" s="16">
        <f t="shared" ref="BD25:BD27" si="92">BC25/BA25-1</f>
        <v>0.19540592808935542</v>
      </c>
      <c r="BE25" s="138">
        <v>30722</v>
      </c>
      <c r="BF25" s="139">
        <f t="shared" ref="BF25:BF27" si="93">BE25/BC25-1</f>
        <v>1.4329107237189609E-2</v>
      </c>
      <c r="BG25" s="15">
        <v>29097</v>
      </c>
      <c r="BH25" s="16">
        <f t="shared" ref="BH25" si="94">BG25/BE25-1</f>
        <v>-5.2893691816939037E-2</v>
      </c>
      <c r="BI25" s="138">
        <v>33409</v>
      </c>
      <c r="BJ25" s="139">
        <f t="shared" ref="BJ25" si="95">BI25/BG25-1</f>
        <v>0.14819397188713612</v>
      </c>
      <c r="BK25" s="15">
        <v>30065</v>
      </c>
      <c r="BL25" s="16">
        <f t="shared" ref="BL25" si="96">BK25/BI25-1</f>
        <v>-0.10009278936813437</v>
      </c>
      <c r="BM25" s="138">
        <v>27266</v>
      </c>
      <c r="BN25" s="139">
        <f t="shared" ref="BN25" si="97">BM25/BK25-1</f>
        <v>-9.3098287044736439E-2</v>
      </c>
      <c r="BO25" s="15">
        <v>26242</v>
      </c>
      <c r="BP25" s="16">
        <f t="shared" ref="BP25" si="98">BO25/BM25-1</f>
        <v>-3.7555930462847553E-2</v>
      </c>
      <c r="BQ25" s="138">
        <v>24981</v>
      </c>
      <c r="BR25" s="139">
        <f t="shared" ref="BR25" si="99">BQ25/BO25-1</f>
        <v>-4.8052739882630924E-2</v>
      </c>
      <c r="BS25" s="15">
        <v>32698</v>
      </c>
      <c r="BT25" s="16">
        <f t="shared" ref="BT25" si="100">BS25/BQ25-1</f>
        <v>0.3089147752291741</v>
      </c>
      <c r="BU25" s="138">
        <v>34301</v>
      </c>
      <c r="BV25" s="139">
        <f t="shared" ref="BV25" si="101">BU25/BS25-1</f>
        <v>4.9024405162395146E-2</v>
      </c>
      <c r="BW25" s="15">
        <v>33455</v>
      </c>
      <c r="BX25" s="16">
        <f t="shared" ref="BX25" si="102">BW25/BU25-1</f>
        <v>-2.4664003964898984E-2</v>
      </c>
      <c r="BY25" s="138">
        <v>16220</v>
      </c>
      <c r="BZ25" s="139">
        <f t="shared" ref="BZ25" si="103">BY25/BW25-1</f>
        <v>-0.51516963084740697</v>
      </c>
      <c r="CA25" s="15">
        <v>30331</v>
      </c>
      <c r="CB25" s="16">
        <f t="shared" ref="CB25" si="104">CA25/BY25-1</f>
        <v>0.86997533908754621</v>
      </c>
      <c r="CC25" s="138">
        <v>36827</v>
      </c>
      <c r="CD25" s="139">
        <f t="shared" ref="CD25" si="105">CC25/CA25-1</f>
        <v>0.21417032079390719</v>
      </c>
      <c r="CE25" s="15">
        <v>32747</v>
      </c>
      <c r="CF25" s="16">
        <f t="shared" ref="CF25" si="106">CE25/CC25-1</f>
        <v>-0.11078828033779564</v>
      </c>
      <c r="CG25" s="138">
        <v>32131</v>
      </c>
      <c r="CH25" s="139">
        <f t="shared" ref="CH25" si="107">CG25/CE25-1</f>
        <v>-1.8810883439704384E-2</v>
      </c>
      <c r="CI25" s="15">
        <v>31385</v>
      </c>
      <c r="CJ25" s="16">
        <f t="shared" ref="CJ25" si="108">CI25/CG25-1</f>
        <v>-2.3217453549531641E-2</v>
      </c>
      <c r="CK25" s="138">
        <v>37123</v>
      </c>
      <c r="CL25" s="139">
        <f t="shared" ref="CL25" si="109">CK25/CI25-1</f>
        <v>0.18282619085550422</v>
      </c>
      <c r="CM25" s="15">
        <v>31011</v>
      </c>
      <c r="CN25" s="16">
        <f t="shared" ref="CN25" si="110">CM25/CK25-1</f>
        <v>-0.16464186622848365</v>
      </c>
      <c r="CO25" s="138">
        <v>28048</v>
      </c>
      <c r="CP25" s="139">
        <f t="shared" ref="CP25" si="111">CO25/CM25-1</f>
        <v>-9.5546741478830133E-2</v>
      </c>
      <c r="CQ25" s="15">
        <v>41783</v>
      </c>
      <c r="CR25" s="16">
        <f t="shared" ref="CR25" si="112">CQ25/CO25-1</f>
        <v>0.48969623502567039</v>
      </c>
      <c r="CS25" s="138">
        <v>34322</v>
      </c>
      <c r="CT25" s="139">
        <f t="shared" ref="CT25" si="113">CS25/CQ25-1</f>
        <v>-0.17856544527678719</v>
      </c>
      <c r="CU25" s="15">
        <v>38021</v>
      </c>
      <c r="CV25" s="16">
        <f t="shared" ref="CV25" si="114">CU25/CS25-1</f>
        <v>0.10777343977623688</v>
      </c>
      <c r="CW25" s="138">
        <v>34460</v>
      </c>
      <c r="CX25" s="139">
        <f t="shared" ref="CX25" si="115">CW25/CU25-1</f>
        <v>-9.3658767523210895E-2</v>
      </c>
      <c r="CY25" s="15">
        <v>32850</v>
      </c>
      <c r="CZ25" s="16">
        <f t="shared" ref="CZ25" si="116">CY25/CW25-1</f>
        <v>-4.6720835751596024E-2</v>
      </c>
      <c r="DA25" s="138">
        <v>29835</v>
      </c>
      <c r="DB25" s="139">
        <f t="shared" ref="DB25" si="117">DA25/CY25-1</f>
        <v>-9.1780821917808231E-2</v>
      </c>
      <c r="DC25" s="15">
        <v>38220</v>
      </c>
      <c r="DD25" s="16">
        <f t="shared" ref="DD25" si="118">DC25/DA25-1</f>
        <v>0.28104575163398682</v>
      </c>
      <c r="DE25" s="138">
        <v>35176</v>
      </c>
      <c r="DF25" s="139">
        <f t="shared" ref="DF25" si="119">DE25/DC25-1</f>
        <v>-7.9644165358451091E-2</v>
      </c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</row>
    <row r="26" spans="1:269" customFormat="1" x14ac:dyDescent="0.25">
      <c r="A26" s="197"/>
      <c r="B26" s="97" t="s">
        <v>13</v>
      </c>
      <c r="C26" s="98">
        <v>68947</v>
      </c>
      <c r="D26" s="99" t="s">
        <v>4</v>
      </c>
      <c r="E26" s="100">
        <v>73114</v>
      </c>
      <c r="F26" s="101">
        <v>6.0437727529841778E-2</v>
      </c>
      <c r="G26" s="102">
        <v>59066</v>
      </c>
      <c r="H26" s="99">
        <v>-0.19213830456547309</v>
      </c>
      <c r="I26" s="100">
        <v>57192</v>
      </c>
      <c r="J26" s="101">
        <v>-3.1727220397521405E-2</v>
      </c>
      <c r="K26" s="102">
        <v>64993</v>
      </c>
      <c r="L26" s="103">
        <v>0.1364001958315848</v>
      </c>
      <c r="M26" s="100">
        <v>58882</v>
      </c>
      <c r="N26" s="101">
        <v>-9.4025510439585847E-2</v>
      </c>
      <c r="O26" s="102">
        <v>65400</v>
      </c>
      <c r="P26" s="103">
        <v>0.11069596820760164</v>
      </c>
      <c r="Q26" s="100">
        <v>66714</v>
      </c>
      <c r="R26" s="101">
        <v>2.0091743119265981E-2</v>
      </c>
      <c r="S26" s="102">
        <v>67680</v>
      </c>
      <c r="T26" s="103">
        <v>1.4479719399226543E-2</v>
      </c>
      <c r="U26" s="100">
        <v>86185</v>
      </c>
      <c r="V26" s="101">
        <v>0.27341903073286056</v>
      </c>
      <c r="W26" s="100">
        <v>76258</v>
      </c>
      <c r="X26" s="101">
        <v>-0.11518245634391133</v>
      </c>
      <c r="Y26" s="102">
        <v>63597</v>
      </c>
      <c r="Z26" s="103">
        <v>-0.16602848225759925</v>
      </c>
      <c r="AA26" s="100">
        <v>78144</v>
      </c>
      <c r="AB26" s="101">
        <v>0.22873720458512192</v>
      </c>
      <c r="AC26" s="102">
        <v>64651</v>
      </c>
      <c r="AD26" s="103">
        <v>-0.17266840704340702</v>
      </c>
      <c r="AE26" s="100">
        <v>30877</v>
      </c>
      <c r="AF26" s="101">
        <v>-0.52240491253035537</v>
      </c>
      <c r="AG26" s="102">
        <v>66613</v>
      </c>
      <c r="AH26" s="103">
        <v>1.1573663244486188</v>
      </c>
      <c r="AI26" s="100">
        <v>67949</v>
      </c>
      <c r="AJ26" s="101">
        <v>2.0056145196883479E-2</v>
      </c>
      <c r="AK26" s="104">
        <v>77495</v>
      </c>
      <c r="AL26" s="91">
        <v>0.14048771873022403</v>
      </c>
      <c r="AM26" s="100">
        <v>73064</v>
      </c>
      <c r="AN26" s="16">
        <f t="shared" si="81"/>
        <v>-5.717788244402866E-2</v>
      </c>
      <c r="AO26" s="104">
        <v>72072</v>
      </c>
      <c r="AP26" s="91">
        <f>AO26/AM26-1</f>
        <v>-1.3577137851746413E-2</v>
      </c>
      <c r="AQ26" s="100">
        <v>72845</v>
      </c>
      <c r="AR26" s="16">
        <f t="shared" si="83"/>
        <v>1.0725385725385728E-2</v>
      </c>
      <c r="AS26" s="104">
        <v>94083</v>
      </c>
      <c r="AT26" s="91">
        <f>AS26/AQ26-1</f>
        <v>0.29155055254307083</v>
      </c>
      <c r="AU26" s="89">
        <v>118137</v>
      </c>
      <c r="AV26" s="16">
        <f t="shared" si="89"/>
        <v>0.25566786773380956</v>
      </c>
      <c r="AW26" s="32">
        <v>81663</v>
      </c>
      <c r="AX26" s="91">
        <f>AW26/AU26-1</f>
        <v>-0.30874323878209198</v>
      </c>
      <c r="AY26" s="89">
        <v>80705</v>
      </c>
      <c r="AZ26" s="16">
        <f t="shared" si="90"/>
        <v>-1.1731138949095721E-2</v>
      </c>
      <c r="BA26" s="140">
        <v>60647</v>
      </c>
      <c r="BB26" s="139">
        <f t="shared" si="91"/>
        <v>-0.24853478718790656</v>
      </c>
      <c r="BC26" s="89">
        <v>77367</v>
      </c>
      <c r="BD26" s="16">
        <f t="shared" si="92"/>
        <v>0.27569376885913566</v>
      </c>
      <c r="BE26" s="140">
        <v>79473</v>
      </c>
      <c r="BF26" s="139">
        <f t="shared" si="93"/>
        <v>2.722090813912903E-2</v>
      </c>
      <c r="BG26" s="89">
        <v>71744</v>
      </c>
      <c r="BH26" s="16">
        <f>BG26/BE26-1</f>
        <v>-9.7253155159613969E-2</v>
      </c>
      <c r="BI26" s="140">
        <v>82391</v>
      </c>
      <c r="BJ26" s="139">
        <f>BI26/BG26-1</f>
        <v>0.14840265388046392</v>
      </c>
      <c r="BK26" s="89">
        <v>74252</v>
      </c>
      <c r="BL26" s="16">
        <f>BK26/BI26-1</f>
        <v>-9.8785061475161084E-2</v>
      </c>
      <c r="BM26" s="140">
        <v>70922</v>
      </c>
      <c r="BN26" s="139">
        <f>BM26/BK26-1</f>
        <v>-4.484727684102785E-2</v>
      </c>
      <c r="BO26" s="89">
        <v>72363</v>
      </c>
      <c r="BP26" s="16">
        <f>BO26/BM26-1</f>
        <v>2.0318095936380898E-2</v>
      </c>
      <c r="BQ26" s="140">
        <v>88816</v>
      </c>
      <c r="BR26" s="139">
        <f>BQ26/BO26-1</f>
        <v>0.22736757735306723</v>
      </c>
      <c r="BS26" s="89">
        <v>107191</v>
      </c>
      <c r="BT26" s="16">
        <f>BS26/BQ26-1</f>
        <v>0.20688839848675911</v>
      </c>
      <c r="BU26" s="140">
        <v>91202</v>
      </c>
      <c r="BV26" s="139">
        <f>BU26/BS26-1</f>
        <v>-0.14916364246998348</v>
      </c>
      <c r="BW26" s="89">
        <v>81965</v>
      </c>
      <c r="BX26" s="16">
        <f>BW26/BU26-1</f>
        <v>-0.10128067366943705</v>
      </c>
      <c r="BY26" s="140">
        <v>39230</v>
      </c>
      <c r="BZ26" s="139">
        <f>BY26/BW26-1</f>
        <v>-0.52138107728908678</v>
      </c>
      <c r="CA26" s="89">
        <v>67493</v>
      </c>
      <c r="CB26" s="16">
        <f>CA26/BY26-1</f>
        <v>0.7204435381085903</v>
      </c>
      <c r="CC26" s="140">
        <v>85366</v>
      </c>
      <c r="CD26" s="139">
        <f>CC26/CA26-1</f>
        <v>0.26481264723749121</v>
      </c>
      <c r="CE26" s="89">
        <v>82143</v>
      </c>
      <c r="CF26" s="16">
        <f>CE26/CC26-1</f>
        <v>-3.7755078134151798E-2</v>
      </c>
      <c r="CG26" s="140">
        <v>78049</v>
      </c>
      <c r="CH26" s="139">
        <f>CG26/CE26-1</f>
        <v>-4.9839913321889862E-2</v>
      </c>
      <c r="CI26" s="89">
        <v>76978</v>
      </c>
      <c r="CJ26" s="16">
        <f>CI26/CG26-1</f>
        <v>-1.3722148906456177E-2</v>
      </c>
      <c r="CK26" s="140">
        <v>95475</v>
      </c>
      <c r="CL26" s="139">
        <f>CK26/CI26-1</f>
        <v>0.24028943334459196</v>
      </c>
      <c r="CM26" s="89">
        <v>87564</v>
      </c>
      <c r="CN26" s="16">
        <f>CM26/CK26-1</f>
        <v>-8.2859387274155538E-2</v>
      </c>
      <c r="CO26" s="140">
        <v>101079</v>
      </c>
      <c r="CP26" s="139">
        <f>CO26/CM26-1</f>
        <v>0.15434425106208027</v>
      </c>
      <c r="CQ26" s="89">
        <v>127734</v>
      </c>
      <c r="CR26" s="16">
        <f>CQ26/CO26-1</f>
        <v>0.26370462707387299</v>
      </c>
      <c r="CS26" s="140">
        <v>83321</v>
      </c>
      <c r="CT26" s="139">
        <f>CS26/CQ26-1</f>
        <v>-0.34769912474360776</v>
      </c>
      <c r="CU26" s="89">
        <v>92354</v>
      </c>
      <c r="CV26" s="16">
        <f>CU26/CS26-1</f>
        <v>0.10841204498265733</v>
      </c>
      <c r="CW26" s="140">
        <v>75512</v>
      </c>
      <c r="CX26" s="139">
        <f>CW26/CU26-1</f>
        <v>-0.18236351430365771</v>
      </c>
      <c r="CY26" s="89">
        <v>74382</v>
      </c>
      <c r="CZ26" s="16">
        <f>CY26/CW26-1</f>
        <v>-1.4964508952219568E-2</v>
      </c>
      <c r="DA26" s="140">
        <v>68772</v>
      </c>
      <c r="DB26" s="139">
        <f>DA26/CY26-1</f>
        <v>-7.5421472937000855E-2</v>
      </c>
      <c r="DC26" s="89">
        <v>90364</v>
      </c>
      <c r="DD26" s="16">
        <f>DC26/DA26-1</f>
        <v>0.31396498575001464</v>
      </c>
      <c r="DE26" s="140">
        <v>75018</v>
      </c>
      <c r="DF26" s="139">
        <f>DE26/DC26-1</f>
        <v>-0.16982426630073921</v>
      </c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</row>
    <row r="27" spans="1:269" customFormat="1" ht="15.75" thickBot="1" x14ac:dyDescent="0.3">
      <c r="A27" s="197"/>
      <c r="B27" s="59" t="s">
        <v>219</v>
      </c>
      <c r="C27" s="105" t="s">
        <v>4</v>
      </c>
      <c r="D27" s="106" t="s">
        <v>4</v>
      </c>
      <c r="E27" s="107" t="s">
        <v>4</v>
      </c>
      <c r="F27" s="108" t="s">
        <v>4</v>
      </c>
      <c r="G27" s="109" t="s">
        <v>4</v>
      </c>
      <c r="H27" s="106" t="s">
        <v>4</v>
      </c>
      <c r="I27" s="110" t="s">
        <v>4</v>
      </c>
      <c r="J27" s="108" t="s">
        <v>4</v>
      </c>
      <c r="K27" s="109" t="s">
        <v>4</v>
      </c>
      <c r="L27" s="111" t="s">
        <v>4</v>
      </c>
      <c r="M27" s="107" t="s">
        <v>4</v>
      </c>
      <c r="N27" s="108" t="s">
        <v>4</v>
      </c>
      <c r="O27" s="109" t="s">
        <v>4</v>
      </c>
      <c r="P27" s="111" t="s">
        <v>4</v>
      </c>
      <c r="Q27" s="107" t="s">
        <v>4</v>
      </c>
      <c r="R27" s="108" t="s">
        <v>4</v>
      </c>
      <c r="S27" s="109" t="s">
        <v>4</v>
      </c>
      <c r="T27" s="111" t="s">
        <v>4</v>
      </c>
      <c r="U27" s="107" t="s">
        <v>4</v>
      </c>
      <c r="V27" s="108" t="s">
        <v>4</v>
      </c>
      <c r="W27" s="107" t="s">
        <v>4</v>
      </c>
      <c r="X27" s="108" t="s">
        <v>4</v>
      </c>
      <c r="Y27" s="109" t="s">
        <v>4</v>
      </c>
      <c r="Z27" s="111" t="s">
        <v>4</v>
      </c>
      <c r="AA27" s="107" t="s">
        <v>4</v>
      </c>
      <c r="AB27" s="108" t="s">
        <v>4</v>
      </c>
      <c r="AC27" s="109" t="s">
        <v>4</v>
      </c>
      <c r="AD27" s="111" t="s">
        <v>4</v>
      </c>
      <c r="AE27" s="107" t="s">
        <v>4</v>
      </c>
      <c r="AF27" s="108" t="s">
        <v>4</v>
      </c>
      <c r="AG27" s="109" t="s">
        <v>4</v>
      </c>
      <c r="AH27" s="111" t="s">
        <v>4</v>
      </c>
      <c r="AI27" s="107" t="s">
        <v>4</v>
      </c>
      <c r="AJ27" s="108" t="s">
        <v>4</v>
      </c>
      <c r="AK27" s="109">
        <v>12296</v>
      </c>
      <c r="AL27" s="111" t="s">
        <v>4</v>
      </c>
      <c r="AM27" s="107">
        <v>11007</v>
      </c>
      <c r="AN27" s="20">
        <f>AM27/AK27-1</f>
        <v>-0.1048308392973325</v>
      </c>
      <c r="AO27" s="109">
        <v>10088</v>
      </c>
      <c r="AP27" s="111">
        <f>AO27/AM27-1</f>
        <v>-8.3492323067139051E-2</v>
      </c>
      <c r="AQ27" s="107">
        <v>10009</v>
      </c>
      <c r="AR27" s="20">
        <f>AQ27/AO27-1</f>
        <v>-7.8310864393338342E-3</v>
      </c>
      <c r="AS27" s="109">
        <v>8404</v>
      </c>
      <c r="AT27" s="111">
        <f>AS27/AQ27-1</f>
        <v>-0.16035567988810073</v>
      </c>
      <c r="AU27" s="19">
        <v>14317</v>
      </c>
      <c r="AV27" s="20">
        <f t="shared" si="89"/>
        <v>0.7035935268919562</v>
      </c>
      <c r="AW27" s="141">
        <v>11929</v>
      </c>
      <c r="AX27" s="111">
        <f>AW27/AU27-1</f>
        <v>-0.16679471956415448</v>
      </c>
      <c r="AY27" s="19">
        <v>12942</v>
      </c>
      <c r="AZ27" s="20">
        <f t="shared" si="90"/>
        <v>8.4919104702825043E-2</v>
      </c>
      <c r="BA27" s="141">
        <v>8806</v>
      </c>
      <c r="BB27" s="142">
        <f t="shared" si="91"/>
        <v>-0.31957966311234742</v>
      </c>
      <c r="BC27" s="19">
        <v>11270</v>
      </c>
      <c r="BD27" s="20">
        <f t="shared" si="92"/>
        <v>0.2798092209856915</v>
      </c>
      <c r="BE27" s="141">
        <v>10184</v>
      </c>
      <c r="BF27" s="142">
        <f t="shared" si="93"/>
        <v>-9.6362023070097558E-2</v>
      </c>
      <c r="BG27" s="19">
        <v>11664</v>
      </c>
      <c r="BH27" s="20">
        <f>BG27/BE27-1</f>
        <v>0.14532600157109199</v>
      </c>
      <c r="BI27" s="141">
        <v>11892</v>
      </c>
      <c r="BJ27" s="142">
        <f>BI27/BG27-1</f>
        <v>1.9547325102880597E-2</v>
      </c>
      <c r="BK27" s="19">
        <v>10818</v>
      </c>
      <c r="BL27" s="20">
        <f>BK27/BI27-1</f>
        <v>-9.0312815338042363E-2</v>
      </c>
      <c r="BM27" s="141"/>
      <c r="BN27" s="142"/>
      <c r="BO27" s="19"/>
      <c r="BP27" s="20"/>
      <c r="BQ27" s="141"/>
      <c r="BR27" s="142"/>
      <c r="BS27" s="19"/>
      <c r="BT27" s="20"/>
      <c r="BU27" s="141"/>
      <c r="BV27" s="142"/>
      <c r="BW27" s="19"/>
      <c r="BX27" s="20"/>
      <c r="BY27" s="141"/>
      <c r="BZ27" s="142"/>
      <c r="CA27" s="19">
        <v>8054</v>
      </c>
      <c r="CB27" s="20" t="e">
        <f>CA27/BY27-1</f>
        <v>#DIV/0!</v>
      </c>
      <c r="CC27" s="141">
        <v>9576</v>
      </c>
      <c r="CD27" s="21">
        <f>CC27/CA27-1</f>
        <v>0.18897442264713193</v>
      </c>
      <c r="CE27" s="19">
        <v>10125</v>
      </c>
      <c r="CF27" s="20">
        <f>CE27/CC27-1</f>
        <v>5.7330827067669121E-2</v>
      </c>
      <c r="CG27" s="141">
        <v>9523</v>
      </c>
      <c r="CH27" s="21">
        <f>CG27/CE27-1</f>
        <v>-5.9456790123456837E-2</v>
      </c>
      <c r="CI27" s="19">
        <v>8543</v>
      </c>
      <c r="CJ27" s="20">
        <f>CI27/CG27-1</f>
        <v>-0.10290874724351573</v>
      </c>
      <c r="CK27" s="141">
        <v>11812</v>
      </c>
      <c r="CL27" s="21">
        <f>CK27/CI27-1</f>
        <v>0.38265246400561859</v>
      </c>
      <c r="CM27" s="19">
        <v>9202</v>
      </c>
      <c r="CN27" s="20">
        <f>CM27/CK27-1</f>
        <v>-0.22096173383000339</v>
      </c>
      <c r="CO27" s="141">
        <v>6938</v>
      </c>
      <c r="CP27" s="21">
        <f>CO27/CM27-1</f>
        <v>-0.24603347098456863</v>
      </c>
      <c r="CQ27" s="19">
        <v>12150</v>
      </c>
      <c r="CR27" s="20">
        <f>CQ27/CO27-1</f>
        <v>0.75122513692706838</v>
      </c>
      <c r="CS27" s="141">
        <v>10296</v>
      </c>
      <c r="CT27" s="21">
        <f>CS27/CQ27-1</f>
        <v>-0.15259259259259261</v>
      </c>
      <c r="CU27" s="19">
        <v>10243</v>
      </c>
      <c r="CV27" s="20">
        <f>CU27/CS27-1</f>
        <v>-5.1476301476302E-3</v>
      </c>
      <c r="CW27" s="141">
        <v>10255</v>
      </c>
      <c r="CX27" s="21">
        <f>CW27/CU27-1</f>
        <v>1.1715317777993839E-3</v>
      </c>
      <c r="CY27" s="19">
        <v>9312</v>
      </c>
      <c r="CZ27" s="20">
        <f>CY27/CW27-1</f>
        <v>-9.1955143832276987E-2</v>
      </c>
      <c r="DA27" s="141">
        <v>8438</v>
      </c>
      <c r="DB27" s="21">
        <f>DA27/CY27-1</f>
        <v>-9.3857388316151202E-2</v>
      </c>
      <c r="DC27" s="19">
        <v>11369</v>
      </c>
      <c r="DD27" s="20">
        <f>DC27/DA27-1</f>
        <v>0.34735719364778372</v>
      </c>
      <c r="DE27" s="141">
        <v>8595</v>
      </c>
      <c r="DF27" s="21">
        <f>DE27/DC27-1</f>
        <v>-0.24399683349459056</v>
      </c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</row>
    <row r="28" spans="1:269" customFormat="1" x14ac:dyDescent="0.25">
      <c r="A28" s="197"/>
      <c r="B28" s="60" t="s">
        <v>14</v>
      </c>
      <c r="C28" s="66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</row>
    <row r="29" spans="1:269" customFormat="1" ht="15.75" thickBot="1" x14ac:dyDescent="0.3">
      <c r="A29" s="197"/>
      <c r="B29" s="61">
        <f>((AI23/C23)^(1/16))-1</f>
        <v>-5.1128980005151758E-3</v>
      </c>
      <c r="C29" s="66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</row>
    <row r="30" spans="1:269" customFormat="1" x14ac:dyDescent="0.25">
      <c r="A30" s="197"/>
      <c r="B30" s="22"/>
      <c r="C30" s="51">
        <v>44256</v>
      </c>
      <c r="D30" s="51">
        <v>44287</v>
      </c>
      <c r="E30" s="51">
        <v>44317</v>
      </c>
      <c r="F30" s="51">
        <v>44348</v>
      </c>
      <c r="G30" s="51">
        <v>44378</v>
      </c>
      <c r="H30" s="51">
        <v>44409</v>
      </c>
      <c r="I30" s="51">
        <v>44440</v>
      </c>
      <c r="J30" s="51">
        <v>44470</v>
      </c>
      <c r="K30" s="51">
        <v>44501</v>
      </c>
      <c r="L30" s="3">
        <v>44531</v>
      </c>
      <c r="M30" s="51">
        <v>44562</v>
      </c>
      <c r="N30" s="51">
        <v>44593</v>
      </c>
      <c r="O30" s="51">
        <v>44621</v>
      </c>
      <c r="P30" s="51">
        <v>44652</v>
      </c>
      <c r="Q30" s="51">
        <v>44682</v>
      </c>
      <c r="R30" s="51">
        <v>44713</v>
      </c>
      <c r="S30" s="51">
        <v>44743</v>
      </c>
      <c r="T30" s="51">
        <v>44774</v>
      </c>
      <c r="U30" s="51">
        <v>44805</v>
      </c>
      <c r="V30" s="51">
        <v>44835</v>
      </c>
      <c r="W30" s="51">
        <v>44866</v>
      </c>
      <c r="X30" s="51">
        <v>44896</v>
      </c>
      <c r="Y30" s="51">
        <v>44927</v>
      </c>
      <c r="Z30" s="51">
        <v>44958</v>
      </c>
      <c r="AA30" s="51">
        <v>44986</v>
      </c>
      <c r="AB30" s="51">
        <v>45017</v>
      </c>
      <c r="AC30" s="51">
        <v>45047</v>
      </c>
      <c r="AD30" s="51">
        <v>45078</v>
      </c>
      <c r="AE30" s="51">
        <v>45108</v>
      </c>
      <c r="AF30" s="51">
        <v>45139</v>
      </c>
      <c r="AG30" s="51">
        <v>45170</v>
      </c>
      <c r="AH30" s="51">
        <v>45200</v>
      </c>
      <c r="AI30" s="51">
        <v>45231</v>
      </c>
      <c r="AJ30" s="51">
        <v>45261</v>
      </c>
      <c r="AK30" s="51">
        <v>45292</v>
      </c>
      <c r="AL30" s="51">
        <v>45323</v>
      </c>
      <c r="AM30" s="51">
        <v>45352</v>
      </c>
      <c r="AN30" s="51">
        <v>45383</v>
      </c>
      <c r="AO30" s="51">
        <v>45413</v>
      </c>
      <c r="AP30" s="51">
        <v>45444</v>
      </c>
      <c r="AQ30" s="51">
        <v>45474</v>
      </c>
      <c r="AR30" s="51">
        <v>45505</v>
      </c>
      <c r="AS30" s="51">
        <v>45536</v>
      </c>
      <c r="AT30" s="51">
        <v>45566</v>
      </c>
      <c r="AU30" s="51">
        <v>45597</v>
      </c>
      <c r="AV30" s="51">
        <v>45627</v>
      </c>
      <c r="AW30" s="51">
        <v>45658</v>
      </c>
      <c r="AX30" s="51">
        <v>45689</v>
      </c>
      <c r="AY30" s="51">
        <v>45717</v>
      </c>
      <c r="AZ30" s="51">
        <v>45748</v>
      </c>
      <c r="BA30" s="51">
        <v>45778</v>
      </c>
      <c r="BB30" s="51">
        <v>45809</v>
      </c>
      <c r="BC30" s="51">
        <v>45839</v>
      </c>
      <c r="BD30" s="51">
        <v>45870</v>
      </c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</row>
    <row r="31" spans="1:269" customFormat="1" x14ac:dyDescent="0.25">
      <c r="A31" s="197"/>
      <c r="B31" s="57" t="s">
        <v>10</v>
      </c>
      <c r="C31" s="76">
        <f>C23</f>
        <v>200729</v>
      </c>
      <c r="D31" s="76">
        <f>E23</f>
        <v>218807</v>
      </c>
      <c r="E31" s="76">
        <v>176806</v>
      </c>
      <c r="F31" s="76">
        <f>I23</f>
        <v>172216</v>
      </c>
      <c r="G31" s="76">
        <v>182041</v>
      </c>
      <c r="H31" s="76">
        <v>170906</v>
      </c>
      <c r="I31" s="76">
        <v>187165</v>
      </c>
      <c r="J31" s="76">
        <v>188029</v>
      </c>
      <c r="K31" s="76">
        <v>179245</v>
      </c>
      <c r="L31" s="31">
        <v>186393</v>
      </c>
      <c r="M31" s="76">
        <v>184950</v>
      </c>
      <c r="N31" s="76">
        <v>170994</v>
      </c>
      <c r="O31" s="76">
        <v>215718</v>
      </c>
      <c r="P31" s="76">
        <v>168023</v>
      </c>
      <c r="Q31" s="76">
        <v>158476</v>
      </c>
      <c r="R31" s="76">
        <v>179466</v>
      </c>
      <c r="S31" s="76">
        <v>184923</v>
      </c>
      <c r="T31" s="76">
        <v>214999</v>
      </c>
      <c r="U31" s="76">
        <v>205783</v>
      </c>
      <c r="V31" s="76">
        <v>187562</v>
      </c>
      <c r="W31" s="76">
        <v>188914</v>
      </c>
      <c r="X31" s="131">
        <v>200592</v>
      </c>
      <c r="Y31" s="131">
        <v>286958</v>
      </c>
      <c r="Z31" s="131">
        <v>224890</v>
      </c>
      <c r="AA31" s="131">
        <v>234967</v>
      </c>
      <c r="AB31" s="131">
        <v>176040</v>
      </c>
      <c r="AC31" s="131">
        <v>216114</v>
      </c>
      <c r="AD31" s="131">
        <v>224067</v>
      </c>
      <c r="AE31" s="131">
        <v>204328</v>
      </c>
      <c r="AF31" s="131">
        <v>231829</v>
      </c>
      <c r="AG31" s="131">
        <v>210752</v>
      </c>
      <c r="AH31" s="131">
        <v>183726</v>
      </c>
      <c r="AI31" s="131">
        <v>176294</v>
      </c>
      <c r="AJ31" s="131">
        <v>189732</v>
      </c>
      <c r="AK31" s="131">
        <v>247550</v>
      </c>
      <c r="AL31" s="131">
        <v>235564</v>
      </c>
      <c r="AM31" s="131">
        <v>217738</v>
      </c>
      <c r="AN31" s="131">
        <v>106364</v>
      </c>
      <c r="AO31" s="131">
        <v>193931</v>
      </c>
      <c r="AP31" s="131">
        <v>236124</v>
      </c>
      <c r="AQ31" s="131">
        <v>220417</v>
      </c>
      <c r="AR31" s="131">
        <v>214512</v>
      </c>
      <c r="AS31" s="131">
        <v>213682</v>
      </c>
      <c r="AT31" s="131">
        <v>257901</v>
      </c>
      <c r="AU31" s="131">
        <v>221961</v>
      </c>
      <c r="AV31" s="131">
        <v>218950</v>
      </c>
      <c r="AW31" s="131">
        <v>315479</v>
      </c>
      <c r="AX31" s="167">
        <v>232968</v>
      </c>
      <c r="AY31" s="167">
        <v>252289</v>
      </c>
      <c r="AZ31" s="131">
        <v>222447</v>
      </c>
      <c r="BA31" s="131">
        <v>217904</v>
      </c>
      <c r="BB31" s="131">
        <f>SUM(BB32:BB35)</f>
        <v>201537</v>
      </c>
      <c r="BC31" s="131">
        <v>252564</v>
      </c>
      <c r="BD31" s="131">
        <v>219133</v>
      </c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</row>
    <row r="32" spans="1:269" customFormat="1" x14ac:dyDescent="0.25">
      <c r="A32" s="197"/>
      <c r="B32" s="58" t="s">
        <v>11</v>
      </c>
      <c r="C32" s="80">
        <f>C24</f>
        <v>98917</v>
      </c>
      <c r="D32" s="80">
        <f>E24</f>
        <v>110846</v>
      </c>
      <c r="E32" s="80">
        <v>88901</v>
      </c>
      <c r="F32" s="80">
        <f>I24</f>
        <v>87745</v>
      </c>
      <c r="G32" s="80">
        <v>88115</v>
      </c>
      <c r="H32" s="80">
        <v>84685</v>
      </c>
      <c r="I32" s="80">
        <v>93376</v>
      </c>
      <c r="J32" s="80">
        <v>93253</v>
      </c>
      <c r="K32" s="80">
        <v>84906</v>
      </c>
      <c r="L32" s="23">
        <v>76276</v>
      </c>
      <c r="M32" s="80">
        <v>84396</v>
      </c>
      <c r="N32" s="80">
        <v>82965</v>
      </c>
      <c r="O32" s="80">
        <v>105809</v>
      </c>
      <c r="P32" s="80">
        <v>80010</v>
      </c>
      <c r="Q32" s="80">
        <v>57233</v>
      </c>
      <c r="R32" s="80">
        <v>79131</v>
      </c>
      <c r="S32" s="80">
        <v>82310</v>
      </c>
      <c r="T32" s="80">
        <v>95249</v>
      </c>
      <c r="U32" s="80">
        <v>95375</v>
      </c>
      <c r="V32" s="80">
        <v>79932</v>
      </c>
      <c r="W32" s="80">
        <v>81202</v>
      </c>
      <c r="X32" s="132">
        <v>74588</v>
      </c>
      <c r="Y32" s="132">
        <v>119862</v>
      </c>
      <c r="Z32" s="132">
        <v>29625</v>
      </c>
      <c r="AA32" s="132">
        <v>107767</v>
      </c>
      <c r="AB32" s="132">
        <v>81250</v>
      </c>
      <c r="AC32" s="132">
        <v>97189</v>
      </c>
      <c r="AD32" s="132">
        <v>103688</v>
      </c>
      <c r="AE32" s="132">
        <v>91823</v>
      </c>
      <c r="AF32" s="132">
        <v>104137</v>
      </c>
      <c r="AG32" s="132">
        <v>95617</v>
      </c>
      <c r="AH32" s="132">
        <v>85538</v>
      </c>
      <c r="AI32" s="132">
        <v>77689</v>
      </c>
      <c r="AJ32" s="132">
        <v>75935</v>
      </c>
      <c r="AK32" s="132">
        <v>107661</v>
      </c>
      <c r="AL32" s="132">
        <v>110061</v>
      </c>
      <c r="AM32" s="132">
        <v>102318</v>
      </c>
      <c r="AN32" s="132">
        <v>50914</v>
      </c>
      <c r="AO32" s="132">
        <v>88053</v>
      </c>
      <c r="AP32" s="132">
        <v>104355</v>
      </c>
      <c r="AQ32" s="132">
        <v>95402</v>
      </c>
      <c r="AR32" s="132">
        <v>94809</v>
      </c>
      <c r="AS32" s="132">
        <v>96776</v>
      </c>
      <c r="AT32" s="132">
        <v>113491</v>
      </c>
      <c r="AU32" s="132">
        <v>94184</v>
      </c>
      <c r="AV32" s="132">
        <v>82885</v>
      </c>
      <c r="AW32" s="132">
        <v>133812</v>
      </c>
      <c r="AX32" s="168">
        <v>105029</v>
      </c>
      <c r="AY32" s="168">
        <v>111671</v>
      </c>
      <c r="AZ32" s="132">
        <v>102220</v>
      </c>
      <c r="BA32" s="132">
        <v>101360</v>
      </c>
      <c r="BB32" s="132">
        <v>94492</v>
      </c>
      <c r="BC32" s="132">
        <v>112611</v>
      </c>
      <c r="BD32" s="132">
        <v>100344</v>
      </c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</row>
    <row r="33" spans="1:269" customFormat="1" x14ac:dyDescent="0.25">
      <c r="A33" s="197"/>
      <c r="B33" s="58" t="s">
        <v>12</v>
      </c>
      <c r="C33" s="80">
        <f>C25</f>
        <v>32865</v>
      </c>
      <c r="D33" s="80">
        <f>E25</f>
        <v>34847</v>
      </c>
      <c r="E33" s="80">
        <v>28839</v>
      </c>
      <c r="F33" s="80">
        <f>I25</f>
        <v>27279</v>
      </c>
      <c r="G33" s="80">
        <v>28933</v>
      </c>
      <c r="H33" s="80">
        <v>27339</v>
      </c>
      <c r="I33" s="80">
        <v>28389</v>
      </c>
      <c r="J33" s="80">
        <v>28062</v>
      </c>
      <c r="K33" s="80">
        <v>26659</v>
      </c>
      <c r="L33" s="23">
        <v>23932</v>
      </c>
      <c r="M33" s="80">
        <v>24296</v>
      </c>
      <c r="N33" s="80">
        <v>24432</v>
      </c>
      <c r="O33" s="80">
        <v>31765</v>
      </c>
      <c r="P33" s="80">
        <v>23362</v>
      </c>
      <c r="Q33" s="80">
        <v>70366</v>
      </c>
      <c r="R33" s="80">
        <v>33722</v>
      </c>
      <c r="S33" s="80">
        <v>34664</v>
      </c>
      <c r="T33" s="80">
        <v>29959</v>
      </c>
      <c r="U33" s="80">
        <v>26337</v>
      </c>
      <c r="V33" s="80">
        <v>25470</v>
      </c>
      <c r="W33" s="80">
        <v>24858</v>
      </c>
      <c r="X33" s="132">
        <v>23517</v>
      </c>
      <c r="Y33" s="132">
        <v>34642</v>
      </c>
      <c r="Z33" s="132">
        <v>101673</v>
      </c>
      <c r="AA33" s="132">
        <v>33553</v>
      </c>
      <c r="AB33" s="132">
        <v>25337</v>
      </c>
      <c r="AC33" s="132">
        <v>30288</v>
      </c>
      <c r="AD33" s="132">
        <v>30722</v>
      </c>
      <c r="AE33" s="132">
        <v>29097</v>
      </c>
      <c r="AF33" s="132">
        <v>33409</v>
      </c>
      <c r="AG33" s="132">
        <v>30065</v>
      </c>
      <c r="AH33" s="132">
        <v>27266</v>
      </c>
      <c r="AI33" s="132">
        <v>26242</v>
      </c>
      <c r="AJ33" s="132">
        <v>24981</v>
      </c>
      <c r="AK33" s="132">
        <v>32698</v>
      </c>
      <c r="AL33" s="132">
        <v>34301</v>
      </c>
      <c r="AM33" s="132">
        <v>33455</v>
      </c>
      <c r="AN33" s="132">
        <v>16220</v>
      </c>
      <c r="AO33" s="132">
        <v>30331</v>
      </c>
      <c r="AP33" s="132">
        <v>36827</v>
      </c>
      <c r="AQ33" s="132">
        <v>32747</v>
      </c>
      <c r="AR33" s="132">
        <v>32131</v>
      </c>
      <c r="AS33" s="132">
        <v>31385</v>
      </c>
      <c r="AT33" s="132">
        <v>37123</v>
      </c>
      <c r="AU33" s="132">
        <v>31011</v>
      </c>
      <c r="AV33" s="132">
        <v>28048</v>
      </c>
      <c r="AW33" s="132">
        <v>41783</v>
      </c>
      <c r="AX33" s="168">
        <v>34322</v>
      </c>
      <c r="AY33" s="168">
        <v>38021</v>
      </c>
      <c r="AZ33" s="132">
        <v>34460</v>
      </c>
      <c r="BA33" s="132">
        <v>32850</v>
      </c>
      <c r="BB33" s="132">
        <v>29835</v>
      </c>
      <c r="BC33" s="132">
        <v>38220</v>
      </c>
      <c r="BD33" s="132">
        <v>35176</v>
      </c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</row>
    <row r="34" spans="1:269" customFormat="1" x14ac:dyDescent="0.25">
      <c r="A34" s="197"/>
      <c r="B34" s="97" t="s">
        <v>13</v>
      </c>
      <c r="C34" s="80" t="s">
        <v>4</v>
      </c>
      <c r="D34" s="80" t="s">
        <v>4</v>
      </c>
      <c r="E34" s="80">
        <v>59066</v>
      </c>
      <c r="F34" s="80" t="s">
        <v>4</v>
      </c>
      <c r="G34" s="80">
        <v>64993</v>
      </c>
      <c r="H34" s="80">
        <v>58882</v>
      </c>
      <c r="I34" s="80">
        <v>65400</v>
      </c>
      <c r="J34" s="80">
        <v>66714</v>
      </c>
      <c r="K34" s="80">
        <v>67680</v>
      </c>
      <c r="L34" s="112">
        <v>86185</v>
      </c>
      <c r="M34" s="80">
        <v>76258</v>
      </c>
      <c r="N34" s="80">
        <v>63597</v>
      </c>
      <c r="O34" s="80">
        <v>78144</v>
      </c>
      <c r="P34" s="80">
        <v>64651</v>
      </c>
      <c r="Q34" s="80">
        <v>30877</v>
      </c>
      <c r="R34" s="80">
        <v>66613</v>
      </c>
      <c r="S34" s="80">
        <v>67949</v>
      </c>
      <c r="T34" s="80">
        <v>77495</v>
      </c>
      <c r="U34" s="80">
        <v>73064</v>
      </c>
      <c r="V34" s="80">
        <v>72072</v>
      </c>
      <c r="W34" s="80">
        <v>72845</v>
      </c>
      <c r="X34" s="132">
        <v>94083</v>
      </c>
      <c r="Y34" s="132">
        <v>118137</v>
      </c>
      <c r="Z34" s="132">
        <v>81663</v>
      </c>
      <c r="AA34" s="132">
        <v>80705</v>
      </c>
      <c r="AB34" s="132">
        <v>60647</v>
      </c>
      <c r="AC34" s="132">
        <v>77367</v>
      </c>
      <c r="AD34" s="132">
        <v>79473</v>
      </c>
      <c r="AE34" s="132">
        <v>71744</v>
      </c>
      <c r="AF34" s="132">
        <v>82391</v>
      </c>
      <c r="AG34" s="132">
        <v>74252</v>
      </c>
      <c r="AH34" s="132">
        <v>70922</v>
      </c>
      <c r="AI34" s="132">
        <v>72363</v>
      </c>
      <c r="AJ34" s="132">
        <v>88816</v>
      </c>
      <c r="AK34" s="132">
        <v>107191</v>
      </c>
      <c r="AL34" s="132">
        <v>91202</v>
      </c>
      <c r="AM34" s="132">
        <v>81965</v>
      </c>
      <c r="AN34" s="132">
        <v>39230</v>
      </c>
      <c r="AO34" s="132">
        <v>67493</v>
      </c>
      <c r="AP34" s="132">
        <v>85366</v>
      </c>
      <c r="AQ34" s="132">
        <v>82143</v>
      </c>
      <c r="AR34" s="132">
        <v>78049</v>
      </c>
      <c r="AS34" s="132">
        <v>76978</v>
      </c>
      <c r="AT34" s="132">
        <v>95475</v>
      </c>
      <c r="AU34" s="132">
        <v>87564</v>
      </c>
      <c r="AV34" s="132">
        <v>101079</v>
      </c>
      <c r="AW34" s="132">
        <v>127734</v>
      </c>
      <c r="AX34" s="168">
        <v>83321</v>
      </c>
      <c r="AY34" s="168">
        <v>92354</v>
      </c>
      <c r="AZ34" s="132">
        <v>75512</v>
      </c>
      <c r="BA34" s="132">
        <v>74382</v>
      </c>
      <c r="BB34" s="132">
        <v>68772</v>
      </c>
      <c r="BC34" s="132">
        <v>90634</v>
      </c>
      <c r="BD34" s="132">
        <v>75018</v>
      </c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</row>
    <row r="35" spans="1:269" s="44" customFormat="1" ht="15.75" thickBot="1" x14ac:dyDescent="0.3">
      <c r="A35" s="197"/>
      <c r="B35" s="59" t="s">
        <v>219</v>
      </c>
      <c r="C35" s="117" t="str">
        <f>C27</f>
        <v>-</v>
      </c>
      <c r="D35" s="117" t="str">
        <f>E27</f>
        <v>-</v>
      </c>
      <c r="E35" s="117" t="s">
        <v>4</v>
      </c>
      <c r="F35" s="117" t="str">
        <f>I27</f>
        <v>-</v>
      </c>
      <c r="G35" s="117" t="s">
        <v>4</v>
      </c>
      <c r="H35" s="117" t="s">
        <v>4</v>
      </c>
      <c r="I35" s="117" t="s">
        <v>4</v>
      </c>
      <c r="J35" s="117" t="s">
        <v>4</v>
      </c>
      <c r="K35" s="117" t="s">
        <v>4</v>
      </c>
      <c r="L35" s="113" t="s">
        <v>4</v>
      </c>
      <c r="M35" s="117" t="s">
        <v>4</v>
      </c>
      <c r="N35" s="117" t="s">
        <v>4</v>
      </c>
      <c r="O35" s="117" t="s">
        <v>4</v>
      </c>
      <c r="P35" s="117" t="s">
        <v>4</v>
      </c>
      <c r="Q35" s="117" t="s">
        <v>4</v>
      </c>
      <c r="R35" s="117" t="s">
        <v>4</v>
      </c>
      <c r="S35" s="117" t="s">
        <v>4</v>
      </c>
      <c r="T35" s="117">
        <v>12296</v>
      </c>
      <c r="U35" s="117">
        <v>11007</v>
      </c>
      <c r="V35" s="117">
        <v>10088</v>
      </c>
      <c r="W35" s="117">
        <v>10009</v>
      </c>
      <c r="X35" s="133">
        <v>8404</v>
      </c>
      <c r="Y35" s="133">
        <v>14317</v>
      </c>
      <c r="Z35" s="133">
        <v>11929</v>
      </c>
      <c r="AA35" s="133">
        <v>12942</v>
      </c>
      <c r="AB35" s="133">
        <v>8806</v>
      </c>
      <c r="AC35" s="133">
        <v>11270</v>
      </c>
      <c r="AD35" s="133">
        <v>10184</v>
      </c>
      <c r="AE35" s="133">
        <v>11664</v>
      </c>
      <c r="AF35" s="133">
        <v>11892</v>
      </c>
      <c r="AG35" s="133">
        <v>10818</v>
      </c>
      <c r="AH35" s="133"/>
      <c r="AI35" s="133"/>
      <c r="AJ35" s="133"/>
      <c r="AK35" s="133"/>
      <c r="AL35" s="133"/>
      <c r="AM35" s="133"/>
      <c r="AN35" s="133"/>
      <c r="AO35" s="133">
        <v>8054</v>
      </c>
      <c r="AP35" s="133">
        <v>9576</v>
      </c>
      <c r="AQ35" s="133">
        <v>10125</v>
      </c>
      <c r="AR35" s="133">
        <v>9523</v>
      </c>
      <c r="AS35" s="133">
        <v>8543</v>
      </c>
      <c r="AT35" s="133">
        <v>11812</v>
      </c>
      <c r="AU35" s="133">
        <v>9202</v>
      </c>
      <c r="AV35" s="133">
        <v>6938</v>
      </c>
      <c r="AW35" s="133">
        <v>12150</v>
      </c>
      <c r="AX35" s="169">
        <v>10296</v>
      </c>
      <c r="AY35" s="169">
        <v>10243</v>
      </c>
      <c r="AZ35" s="133">
        <v>10255</v>
      </c>
      <c r="BA35" s="133">
        <v>9312</v>
      </c>
      <c r="BB35" s="133">
        <v>8438</v>
      </c>
      <c r="BC35" s="133">
        <v>11369</v>
      </c>
      <c r="BD35" s="133">
        <v>8595</v>
      </c>
      <c r="BE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</row>
    <row r="36" spans="1:269" customFormat="1" x14ac:dyDescent="0.25">
      <c r="A36" s="197"/>
      <c r="B36" s="24"/>
      <c r="C36" s="118">
        <v>44256</v>
      </c>
      <c r="D36" s="118">
        <v>44287</v>
      </c>
      <c r="E36" s="118">
        <v>44317</v>
      </c>
      <c r="F36" s="118">
        <v>44348</v>
      </c>
      <c r="G36" s="118">
        <v>44378</v>
      </c>
      <c r="H36" s="118">
        <v>44409</v>
      </c>
      <c r="I36" s="118">
        <v>44440</v>
      </c>
      <c r="J36" s="118">
        <v>44470</v>
      </c>
      <c r="K36" s="118">
        <v>44501</v>
      </c>
      <c r="L36" s="3">
        <v>44531</v>
      </c>
      <c r="M36" s="118">
        <v>44562</v>
      </c>
      <c r="N36" s="118">
        <v>44593</v>
      </c>
      <c r="O36" s="118">
        <v>44621</v>
      </c>
      <c r="P36" s="118">
        <v>44652</v>
      </c>
      <c r="Q36" s="118">
        <v>44682</v>
      </c>
      <c r="R36" s="118">
        <v>44713</v>
      </c>
      <c r="S36" s="118">
        <v>44743</v>
      </c>
      <c r="T36" s="118">
        <v>44774</v>
      </c>
      <c r="U36" s="118">
        <v>44805</v>
      </c>
      <c r="V36" s="118">
        <v>44835</v>
      </c>
      <c r="W36" s="118">
        <v>44866</v>
      </c>
      <c r="X36" s="118">
        <v>44896</v>
      </c>
      <c r="Y36" s="118">
        <v>44927</v>
      </c>
      <c r="Z36" s="118">
        <v>44958</v>
      </c>
      <c r="AA36" s="118">
        <v>44986</v>
      </c>
      <c r="AB36" s="118">
        <v>45017</v>
      </c>
      <c r="AC36" s="118">
        <v>45047</v>
      </c>
      <c r="AD36" s="118">
        <v>45078</v>
      </c>
      <c r="AE36" s="118">
        <v>45108</v>
      </c>
      <c r="AF36" s="118">
        <v>45139</v>
      </c>
      <c r="AG36" s="118">
        <v>45170</v>
      </c>
      <c r="AH36" s="118">
        <v>45200</v>
      </c>
      <c r="AI36" s="118">
        <v>45231</v>
      </c>
      <c r="AJ36" s="118">
        <v>45261</v>
      </c>
      <c r="AK36" s="118">
        <v>45292</v>
      </c>
      <c r="AL36" s="118">
        <v>45323</v>
      </c>
      <c r="AM36" s="118">
        <v>45352</v>
      </c>
      <c r="AN36" s="118">
        <v>45383</v>
      </c>
      <c r="AO36" s="118">
        <v>45413</v>
      </c>
      <c r="AP36" s="118">
        <v>45444</v>
      </c>
      <c r="AQ36" s="118">
        <v>45474</v>
      </c>
      <c r="AR36" s="118">
        <v>45505</v>
      </c>
      <c r="AS36" s="118">
        <v>45536</v>
      </c>
      <c r="AT36" s="118">
        <v>45566</v>
      </c>
      <c r="AU36" s="118">
        <v>45597</v>
      </c>
      <c r="AV36" s="118">
        <v>45627</v>
      </c>
      <c r="AW36" s="118">
        <v>45658</v>
      </c>
      <c r="AX36" s="170">
        <v>45689</v>
      </c>
      <c r="AY36" s="171">
        <v>45717</v>
      </c>
      <c r="AZ36" s="51">
        <v>45748</v>
      </c>
      <c r="BA36" s="51">
        <v>45778</v>
      </c>
      <c r="BB36" s="51">
        <v>45809</v>
      </c>
      <c r="BC36" s="51">
        <v>45839</v>
      </c>
      <c r="BD36" s="51">
        <v>45870</v>
      </c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</row>
    <row r="37" spans="1:269" customFormat="1" ht="15.75" thickBot="1" x14ac:dyDescent="0.3">
      <c r="A37" s="197"/>
      <c r="B37" s="54" t="s">
        <v>15</v>
      </c>
      <c r="C37" s="53">
        <f>C31</f>
        <v>200729</v>
      </c>
      <c r="D37" s="53">
        <f>C37+D31</f>
        <v>419536</v>
      </c>
      <c r="E37" s="53">
        <f>D37+E31</f>
        <v>596342</v>
      </c>
      <c r="F37" s="53">
        <f>E37+F31</f>
        <v>768558</v>
      </c>
      <c r="G37" s="53">
        <f>F37+G31</f>
        <v>950599</v>
      </c>
      <c r="H37" s="53">
        <f t="shared" ref="H37" si="120">G37+H31</f>
        <v>1121505</v>
      </c>
      <c r="I37" s="53">
        <f>H37+I31</f>
        <v>1308670</v>
      </c>
      <c r="J37" s="53">
        <f>I37+J31</f>
        <v>1496699</v>
      </c>
      <c r="K37" s="53">
        <f>J37+K31</f>
        <v>1675944</v>
      </c>
      <c r="L37" s="28">
        <f>K37+L31</f>
        <v>1862337</v>
      </c>
      <c r="M37" s="53">
        <f>L37+M31</f>
        <v>2047287</v>
      </c>
      <c r="N37" s="53">
        <f t="shared" ref="N37:P37" si="121">M37+N31</f>
        <v>2218281</v>
      </c>
      <c r="O37" s="53">
        <f t="shared" si="121"/>
        <v>2433999</v>
      </c>
      <c r="P37" s="53">
        <f t="shared" si="121"/>
        <v>2602022</v>
      </c>
      <c r="Q37" s="53">
        <f>P37+Q31</f>
        <v>2760498</v>
      </c>
      <c r="R37" s="53">
        <f t="shared" ref="R37:T37" si="122">Q37+R31</f>
        <v>2939964</v>
      </c>
      <c r="S37" s="53">
        <f t="shared" si="122"/>
        <v>3124887</v>
      </c>
      <c r="T37" s="53">
        <f t="shared" si="122"/>
        <v>3339886</v>
      </c>
      <c r="U37" s="53">
        <f>T37+U31</f>
        <v>3545669</v>
      </c>
      <c r="V37" s="53">
        <f>U37+V31</f>
        <v>3733231</v>
      </c>
      <c r="W37" s="53">
        <f>T37</f>
        <v>3339886</v>
      </c>
      <c r="X37" s="53">
        <f>V37+X31</f>
        <v>3933823</v>
      </c>
      <c r="Y37" s="53">
        <f t="shared" ref="Y37:AW37" si="123">X37+Y31</f>
        <v>4220781</v>
      </c>
      <c r="Z37" s="53">
        <f t="shared" si="123"/>
        <v>4445671</v>
      </c>
      <c r="AA37" s="53">
        <f t="shared" si="123"/>
        <v>4680638</v>
      </c>
      <c r="AB37" s="53">
        <f t="shared" si="123"/>
        <v>4856678</v>
      </c>
      <c r="AC37" s="53">
        <f t="shared" si="123"/>
        <v>5072792</v>
      </c>
      <c r="AD37" s="53">
        <f t="shared" si="123"/>
        <v>5296859</v>
      </c>
      <c r="AE37" s="53">
        <f t="shared" si="123"/>
        <v>5501187</v>
      </c>
      <c r="AF37" s="53">
        <f t="shared" si="123"/>
        <v>5733016</v>
      </c>
      <c r="AG37" s="53">
        <f t="shared" si="123"/>
        <v>5943768</v>
      </c>
      <c r="AH37" s="53">
        <f t="shared" si="123"/>
        <v>6127494</v>
      </c>
      <c r="AI37" s="53">
        <f t="shared" si="123"/>
        <v>6303788</v>
      </c>
      <c r="AJ37" s="53">
        <f t="shared" si="123"/>
        <v>6493520</v>
      </c>
      <c r="AK37" s="53">
        <f t="shared" si="123"/>
        <v>6741070</v>
      </c>
      <c r="AL37" s="53">
        <f t="shared" si="123"/>
        <v>6976634</v>
      </c>
      <c r="AM37" s="53">
        <f t="shared" si="123"/>
        <v>7194372</v>
      </c>
      <c r="AN37" s="53">
        <f t="shared" si="123"/>
        <v>7300736</v>
      </c>
      <c r="AO37" s="53">
        <f t="shared" si="123"/>
        <v>7494667</v>
      </c>
      <c r="AP37" s="53">
        <f t="shared" si="123"/>
        <v>7730791</v>
      </c>
      <c r="AQ37" s="53">
        <f t="shared" si="123"/>
        <v>7951208</v>
      </c>
      <c r="AR37" s="53">
        <f t="shared" si="123"/>
        <v>8165720</v>
      </c>
      <c r="AS37" s="53">
        <f t="shared" si="123"/>
        <v>8379402</v>
      </c>
      <c r="AT37" s="53">
        <f t="shared" si="123"/>
        <v>8637303</v>
      </c>
      <c r="AU37" s="53">
        <f t="shared" si="123"/>
        <v>8859264</v>
      </c>
      <c r="AV37" s="53">
        <f t="shared" si="123"/>
        <v>9078214</v>
      </c>
      <c r="AW37" s="53">
        <f t="shared" si="123"/>
        <v>9393693</v>
      </c>
      <c r="AX37" s="53">
        <f t="shared" ref="AX37" si="124">AW37+AX31</f>
        <v>9626661</v>
      </c>
      <c r="AY37" s="166">
        <f>AX37+AY31</f>
        <v>9878950</v>
      </c>
      <c r="AZ37" s="53">
        <f t="shared" ref="AZ37" si="125">AY37+AZ31</f>
        <v>10101397</v>
      </c>
      <c r="BA37" s="53">
        <f t="shared" ref="BA37" si="126">AZ37+BA31</f>
        <v>10319301</v>
      </c>
      <c r="BB37" s="53">
        <f>BA37+BB31</f>
        <v>10520838</v>
      </c>
      <c r="BC37" s="53">
        <f>BB37+BC31</f>
        <v>10773402</v>
      </c>
      <c r="BD37" s="53">
        <f>BC37+BD31</f>
        <v>10992535</v>
      </c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</row>
    <row r="38" spans="1:269" s="44" customFormat="1" ht="15.75" thickBot="1" x14ac:dyDescent="0.3">
      <c r="A38" s="197" t="s">
        <v>236</v>
      </c>
    </row>
    <row r="39" spans="1:269" customFormat="1" x14ac:dyDescent="0.25">
      <c r="A39" s="197"/>
      <c r="B39" s="57" t="s">
        <v>10</v>
      </c>
      <c r="C39" s="176">
        <v>45901</v>
      </c>
      <c r="D39" s="177"/>
      <c r="E39" s="195">
        <v>45931</v>
      </c>
      <c r="F39" s="189"/>
      <c r="G39" s="176">
        <v>45962</v>
      </c>
      <c r="H39" s="177"/>
      <c r="I39" s="195">
        <v>45992</v>
      </c>
      <c r="J39" s="189"/>
      <c r="K39" s="176">
        <v>46023</v>
      </c>
      <c r="L39" s="177"/>
      <c r="M39" s="195">
        <v>46054</v>
      </c>
      <c r="N39" s="189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</row>
    <row r="40" spans="1:269" customFormat="1" x14ac:dyDescent="0.25">
      <c r="A40" s="197"/>
      <c r="B40" s="58" t="s">
        <v>11</v>
      </c>
      <c r="C40" s="29">
        <v>15331</v>
      </c>
      <c r="D40" s="10"/>
      <c r="E40" s="32">
        <v>15779</v>
      </c>
      <c r="F40" s="8">
        <f>E40/C40-1</f>
        <v>2.9221838105798703E-2</v>
      </c>
      <c r="G40" s="29">
        <v>13810</v>
      </c>
      <c r="H40" s="10">
        <f>G40/E40-1</f>
        <v>-0.1247861081183852</v>
      </c>
      <c r="I40" s="32">
        <v>13057</v>
      </c>
      <c r="J40" s="8">
        <f>I40/G40-1</f>
        <v>-5.452570601013762E-2</v>
      </c>
      <c r="K40" s="29">
        <v>19326</v>
      </c>
      <c r="L40" s="10">
        <f>K40/I40-1</f>
        <v>0.48012560312476071</v>
      </c>
      <c r="M40" s="32">
        <v>16594</v>
      </c>
      <c r="N40" s="8">
        <f>M40/K40-1</f>
        <v>-0.14136396564214015</v>
      </c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</row>
    <row r="41" spans="1:269" customFormat="1" x14ac:dyDescent="0.25">
      <c r="A41" s="197"/>
      <c r="B41" s="58" t="s">
        <v>12</v>
      </c>
      <c r="C41" s="30">
        <v>5075</v>
      </c>
      <c r="D41" s="16"/>
      <c r="E41" s="33">
        <v>5384</v>
      </c>
      <c r="F41" s="14">
        <f t="shared" ref="F41:F43" si="127">E41/C41-1</f>
        <v>6.0886699507389119E-2</v>
      </c>
      <c r="G41" s="30">
        <v>4717</v>
      </c>
      <c r="H41" s="16">
        <f t="shared" ref="H41:H43" si="128">G41/E41-1</f>
        <v>-0.12388558692421991</v>
      </c>
      <c r="I41" s="33">
        <v>4309</v>
      </c>
      <c r="J41" s="14">
        <f t="shared" ref="J41:J43" si="129">I41/G41-1</f>
        <v>-8.6495654017383905E-2</v>
      </c>
      <c r="K41" s="30">
        <v>5931</v>
      </c>
      <c r="L41" s="16">
        <f t="shared" ref="L41:L43" si="130">K41/I41-1</f>
        <v>0.37642144349036899</v>
      </c>
      <c r="M41" s="33">
        <v>5513</v>
      </c>
      <c r="N41" s="14">
        <f t="shared" ref="N41:N43" si="131">M41/K41-1</f>
        <v>-7.0477153936941539E-2</v>
      </c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</row>
    <row r="42" spans="1:269" customFormat="1" x14ac:dyDescent="0.25">
      <c r="A42" s="197"/>
      <c r="B42" s="97" t="s">
        <v>13</v>
      </c>
      <c r="C42" s="30">
        <v>11738</v>
      </c>
      <c r="D42" s="16"/>
      <c r="E42" s="33">
        <v>12470</v>
      </c>
      <c r="F42" s="14">
        <f t="shared" si="127"/>
        <v>6.2361560742886457E-2</v>
      </c>
      <c r="G42" s="30">
        <v>13810</v>
      </c>
      <c r="H42" s="16">
        <f t="shared" si="128"/>
        <v>0.10745789895749791</v>
      </c>
      <c r="I42" s="33">
        <v>14340</v>
      </c>
      <c r="J42" s="14">
        <f t="shared" si="129"/>
        <v>3.8377986965966615E-2</v>
      </c>
      <c r="K42" s="30">
        <v>15669</v>
      </c>
      <c r="L42" s="16">
        <f t="shared" si="130"/>
        <v>9.2677824267782372E-2</v>
      </c>
      <c r="M42" s="33">
        <v>11922</v>
      </c>
      <c r="N42" s="14">
        <f t="shared" si="131"/>
        <v>-0.23913459697491868</v>
      </c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</row>
    <row r="43" spans="1:269" customFormat="1" ht="15.75" thickBot="1" x14ac:dyDescent="0.3">
      <c r="A43" s="197"/>
      <c r="B43" s="59" t="s">
        <v>219</v>
      </c>
      <c r="C43" s="100">
        <v>1247</v>
      </c>
      <c r="D43" s="101"/>
      <c r="E43" s="102">
        <v>5384</v>
      </c>
      <c r="F43" s="99">
        <f t="shared" si="127"/>
        <v>3.317562149157979</v>
      </c>
      <c r="G43" s="100">
        <v>1204</v>
      </c>
      <c r="H43" s="101">
        <f t="shared" si="128"/>
        <v>-0.77637444279346213</v>
      </c>
      <c r="I43" s="102">
        <v>1285</v>
      </c>
      <c r="J43" s="99">
        <f t="shared" si="129"/>
        <v>6.7275747508305672E-2</v>
      </c>
      <c r="K43" s="100">
        <v>1430</v>
      </c>
      <c r="L43" s="101">
        <f t="shared" si="130"/>
        <v>0.11284046692607008</v>
      </c>
      <c r="M43" s="102">
        <v>1249</v>
      </c>
      <c r="N43" s="99">
        <f t="shared" si="131"/>
        <v>-0.12657342657342663</v>
      </c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</row>
    <row r="44" spans="1:269" customFormat="1" x14ac:dyDescent="0.25">
      <c r="A44" s="197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</row>
    <row r="45" spans="1:269" customFormat="1" ht="15.75" thickBot="1" x14ac:dyDescent="0.3">
      <c r="A45" s="197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</row>
    <row r="46" spans="1:269" customFormat="1" x14ac:dyDescent="0.25">
      <c r="A46" s="197"/>
      <c r="B46" s="22"/>
      <c r="C46" s="51">
        <v>45901</v>
      </c>
      <c r="D46" s="51">
        <v>45931</v>
      </c>
      <c r="E46" s="51">
        <v>45962</v>
      </c>
      <c r="F46" s="51">
        <v>45992</v>
      </c>
      <c r="G46" s="51">
        <v>46023</v>
      </c>
      <c r="H46" s="51">
        <v>46054</v>
      </c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</row>
    <row r="47" spans="1:269" customFormat="1" x14ac:dyDescent="0.25">
      <c r="A47" s="197"/>
      <c r="B47" s="57" t="s">
        <v>10</v>
      </c>
      <c r="C47" s="131">
        <v>33391</v>
      </c>
      <c r="D47" s="131">
        <v>35081</v>
      </c>
      <c r="E47" s="131">
        <v>30988</v>
      </c>
      <c r="F47" s="131">
        <v>32991</v>
      </c>
      <c r="G47" s="131">
        <v>42356</v>
      </c>
      <c r="H47" s="131">
        <v>35278</v>
      </c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</row>
    <row r="48" spans="1:269" customFormat="1" x14ac:dyDescent="0.25">
      <c r="A48" s="197"/>
      <c r="B48" s="58" t="s">
        <v>11</v>
      </c>
      <c r="C48" s="132">
        <v>15331</v>
      </c>
      <c r="D48" s="132">
        <v>15779</v>
      </c>
      <c r="E48" s="132">
        <v>13810</v>
      </c>
      <c r="F48" s="132">
        <v>13057</v>
      </c>
      <c r="G48" s="132">
        <v>19326</v>
      </c>
      <c r="H48" s="132">
        <v>16594</v>
      </c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</row>
    <row r="49" spans="1:269" customFormat="1" x14ac:dyDescent="0.25">
      <c r="A49" s="197"/>
      <c r="B49" s="58" t="s">
        <v>12</v>
      </c>
      <c r="C49" s="132">
        <v>5075</v>
      </c>
      <c r="D49" s="132">
        <v>5384</v>
      </c>
      <c r="E49" s="132">
        <v>4717</v>
      </c>
      <c r="F49" s="132">
        <v>4309</v>
      </c>
      <c r="G49" s="132">
        <v>5931</v>
      </c>
      <c r="H49" s="132">
        <v>5513</v>
      </c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</row>
    <row r="50" spans="1:269" customFormat="1" x14ac:dyDescent="0.25">
      <c r="A50" s="197"/>
      <c r="B50" s="97" t="s">
        <v>13</v>
      </c>
      <c r="C50" s="132">
        <v>11738</v>
      </c>
      <c r="D50" s="132">
        <v>12470</v>
      </c>
      <c r="E50" s="132">
        <v>11257</v>
      </c>
      <c r="F50" s="132">
        <v>14340</v>
      </c>
      <c r="G50" s="132">
        <v>15669</v>
      </c>
      <c r="H50" s="132">
        <v>11922</v>
      </c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</row>
    <row r="51" spans="1:269" s="44" customFormat="1" ht="15.75" thickBot="1" x14ac:dyDescent="0.3">
      <c r="A51" s="197"/>
      <c r="B51" s="59" t="s">
        <v>219</v>
      </c>
      <c r="C51" s="133">
        <v>1247</v>
      </c>
      <c r="D51" s="133">
        <v>1448</v>
      </c>
      <c r="E51" s="133">
        <v>1204</v>
      </c>
      <c r="F51" s="133">
        <v>1285</v>
      </c>
      <c r="G51" s="133">
        <v>1430</v>
      </c>
      <c r="H51" s="133">
        <v>1249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</row>
    <row r="52" spans="1:269" customFormat="1" x14ac:dyDescent="0.25">
      <c r="A52" s="197"/>
      <c r="B52" s="24"/>
      <c r="C52" s="51">
        <v>45901</v>
      </c>
      <c r="D52" s="51">
        <v>45931</v>
      </c>
      <c r="E52" s="51">
        <v>45962</v>
      </c>
      <c r="F52" s="51">
        <v>45992</v>
      </c>
      <c r="G52" s="51">
        <v>46023</v>
      </c>
      <c r="H52" s="51">
        <v>46054</v>
      </c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</row>
    <row r="53" spans="1:269" customFormat="1" ht="15.75" thickBot="1" x14ac:dyDescent="0.3">
      <c r="A53" s="197"/>
      <c r="B53" s="54" t="s">
        <v>15</v>
      </c>
      <c r="C53" s="53">
        <f t="shared" ref="C53:H53" si="132">BD53+C47</f>
        <v>33391</v>
      </c>
      <c r="D53" s="53">
        <f t="shared" si="132"/>
        <v>35081</v>
      </c>
      <c r="E53" s="53">
        <f t="shared" si="132"/>
        <v>30988</v>
      </c>
      <c r="F53" s="53">
        <f t="shared" si="132"/>
        <v>32991</v>
      </c>
      <c r="G53" s="53">
        <f t="shared" si="132"/>
        <v>42356</v>
      </c>
      <c r="H53" s="53">
        <f t="shared" si="132"/>
        <v>35278</v>
      </c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</row>
    <row r="54" spans="1:269" customFormat="1" ht="15.75" thickBot="1" x14ac:dyDescent="0.3">
      <c r="A54" s="44"/>
      <c r="B54" s="44"/>
      <c r="C54" s="67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</row>
    <row r="55" spans="1:269" customFormat="1" x14ac:dyDescent="0.25">
      <c r="A55" s="197" t="s">
        <v>16</v>
      </c>
      <c r="B55" s="36"/>
      <c r="C55" s="180">
        <v>44228</v>
      </c>
      <c r="D55" s="181"/>
      <c r="E55" s="178">
        <v>44256</v>
      </c>
      <c r="F55" s="179"/>
      <c r="G55" s="180">
        <v>44287</v>
      </c>
      <c r="H55" s="181"/>
      <c r="I55" s="178">
        <v>44317</v>
      </c>
      <c r="J55" s="179"/>
      <c r="K55" s="180">
        <v>44348</v>
      </c>
      <c r="L55" s="181"/>
      <c r="M55" s="178">
        <v>44378</v>
      </c>
      <c r="N55" s="179"/>
      <c r="O55" s="180">
        <v>44409</v>
      </c>
      <c r="P55" s="181"/>
      <c r="Q55" s="178">
        <v>44440</v>
      </c>
      <c r="R55" s="179"/>
      <c r="S55" s="180">
        <v>44470</v>
      </c>
      <c r="T55" s="181"/>
      <c r="U55" s="178">
        <v>44501</v>
      </c>
      <c r="V55" s="179"/>
      <c r="W55" s="180">
        <v>44531</v>
      </c>
      <c r="X55" s="181"/>
      <c r="Y55" s="178">
        <v>44562</v>
      </c>
      <c r="Z55" s="179"/>
      <c r="AA55" s="180">
        <v>44593</v>
      </c>
      <c r="AB55" s="181"/>
      <c r="AC55" s="178">
        <v>44621</v>
      </c>
      <c r="AD55" s="179"/>
      <c r="AE55" s="180">
        <v>44652</v>
      </c>
      <c r="AF55" s="181"/>
      <c r="AG55" s="178">
        <v>44682</v>
      </c>
      <c r="AH55" s="179"/>
      <c r="AI55" s="180">
        <v>44713</v>
      </c>
      <c r="AJ55" s="181"/>
      <c r="AK55" s="178">
        <v>44743</v>
      </c>
      <c r="AL55" s="179"/>
      <c r="AM55" s="180">
        <v>44774</v>
      </c>
      <c r="AN55" s="181"/>
      <c r="AO55" s="178">
        <v>44805</v>
      </c>
      <c r="AP55" s="179"/>
      <c r="AQ55" s="180">
        <v>44835</v>
      </c>
      <c r="AR55" s="181"/>
      <c r="AS55" s="178">
        <v>44866</v>
      </c>
      <c r="AT55" s="179"/>
      <c r="AU55" s="180">
        <v>44896</v>
      </c>
      <c r="AV55" s="181"/>
      <c r="AW55" s="178">
        <v>44927</v>
      </c>
      <c r="AX55" s="179"/>
      <c r="AY55" s="180">
        <v>44958</v>
      </c>
      <c r="AZ55" s="181"/>
      <c r="BA55" s="178">
        <v>44986</v>
      </c>
      <c r="BB55" s="179"/>
      <c r="BC55" s="180">
        <v>45017</v>
      </c>
      <c r="BD55" s="181"/>
      <c r="BE55" s="178">
        <v>45047</v>
      </c>
      <c r="BF55" s="179"/>
      <c r="BG55" s="182">
        <v>45078</v>
      </c>
      <c r="BH55" s="183"/>
      <c r="BI55" s="178">
        <v>45108</v>
      </c>
      <c r="BJ55" s="179"/>
      <c r="BK55" s="182">
        <v>45139</v>
      </c>
      <c r="BL55" s="183"/>
      <c r="BM55" s="178">
        <v>45170</v>
      </c>
      <c r="BN55" s="179"/>
      <c r="BO55" s="182">
        <v>45200</v>
      </c>
      <c r="BP55" s="183"/>
      <c r="BQ55" s="178">
        <v>45231</v>
      </c>
      <c r="BR55" s="179"/>
      <c r="BS55" s="182">
        <v>45261</v>
      </c>
      <c r="BT55" s="183"/>
      <c r="BU55" s="178">
        <v>45292</v>
      </c>
      <c r="BV55" s="179"/>
      <c r="BW55" s="182">
        <v>45323</v>
      </c>
      <c r="BX55" s="183"/>
      <c r="BY55" s="178">
        <v>45352</v>
      </c>
      <c r="BZ55" s="179"/>
      <c r="CA55" s="182">
        <v>45383</v>
      </c>
      <c r="CB55" s="183"/>
      <c r="CC55" s="178">
        <v>45413</v>
      </c>
      <c r="CD55" s="179"/>
      <c r="CE55" s="182">
        <v>45444</v>
      </c>
      <c r="CF55" s="183"/>
      <c r="CG55" s="178">
        <v>45474</v>
      </c>
      <c r="CH55" s="179"/>
      <c r="CI55" s="180">
        <v>45505</v>
      </c>
      <c r="CJ55" s="181"/>
      <c r="CK55" s="178">
        <v>45536</v>
      </c>
      <c r="CL55" s="179"/>
      <c r="CM55" s="180">
        <v>45566</v>
      </c>
      <c r="CN55" s="181"/>
      <c r="CO55" s="178">
        <v>45597</v>
      </c>
      <c r="CP55" s="179"/>
      <c r="CQ55" s="180">
        <v>45627</v>
      </c>
      <c r="CR55" s="181"/>
      <c r="CS55" s="178">
        <v>45658</v>
      </c>
      <c r="CT55" s="179"/>
      <c r="CU55" s="180">
        <v>45689</v>
      </c>
      <c r="CV55" s="181"/>
      <c r="CW55" s="178">
        <v>45717</v>
      </c>
      <c r="CX55" s="179"/>
      <c r="CY55" s="180">
        <v>45748</v>
      </c>
      <c r="CZ55" s="181"/>
      <c r="DA55" s="178">
        <v>45778</v>
      </c>
      <c r="DB55" s="179"/>
      <c r="DC55" s="180">
        <v>45809</v>
      </c>
      <c r="DD55" s="181"/>
      <c r="DE55" s="178">
        <v>45839</v>
      </c>
      <c r="DF55" s="179"/>
      <c r="DG55" s="180">
        <v>45870</v>
      </c>
      <c r="DH55" s="181"/>
      <c r="DI55" s="178">
        <v>45901</v>
      </c>
      <c r="DJ55" s="179"/>
      <c r="DK55" s="180">
        <v>45931</v>
      </c>
      <c r="DL55" s="181"/>
      <c r="DM55" s="178">
        <v>45962</v>
      </c>
      <c r="DN55" s="179"/>
      <c r="DO55" s="180">
        <v>45992</v>
      </c>
      <c r="DP55" s="181"/>
      <c r="DQ55" s="178">
        <v>46023</v>
      </c>
      <c r="DR55" s="179"/>
      <c r="DS55" s="180">
        <v>46054</v>
      </c>
      <c r="DT55" s="181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</row>
    <row r="56" spans="1:269" customFormat="1" ht="15.75" thickBot="1" x14ac:dyDescent="0.3">
      <c r="A56" s="197"/>
      <c r="B56" s="63" t="s">
        <v>17</v>
      </c>
      <c r="C56" s="40">
        <v>3</v>
      </c>
      <c r="D56" s="41" t="s">
        <v>4</v>
      </c>
      <c r="E56" s="42">
        <v>3</v>
      </c>
      <c r="F56" s="43" t="str">
        <f>IF(AND(C56=0,E56&gt;0),"100%",IF(C56=E56,"0,0%",E56/C56-1))</f>
        <v>0,0%</v>
      </c>
      <c r="G56" s="40">
        <v>3</v>
      </c>
      <c r="H56" s="144" t="str">
        <f>IF(AND(E56=0,G56&gt;0),"100%",IF(E56=G56,"0,0%",G56/E56-1))</f>
        <v>0,0%</v>
      </c>
      <c r="I56" s="42">
        <v>5</v>
      </c>
      <c r="J56" s="43">
        <f>IF(AND(G56=0,I56&gt;0),"100%",IF(G56=I56,"0,0%",I56/G56-1))</f>
        <v>0.66666666666666674</v>
      </c>
      <c r="K56" s="40">
        <v>2</v>
      </c>
      <c r="L56" s="144">
        <f>IF(AND(I56=0,K56&gt;0),"100%",IF(I56=K56,"0,0%",K56/I56-1))</f>
        <v>-0.6</v>
      </c>
      <c r="M56" s="42">
        <v>2</v>
      </c>
      <c r="N56" s="43" t="str">
        <f>IF(AND(K56=0,M56&gt;0),"100%",IF(K56=M56,"0,0%",M56/K56-1))</f>
        <v>0,0%</v>
      </c>
      <c r="O56" s="40">
        <v>4</v>
      </c>
      <c r="P56" s="144">
        <f>IF(AND(M56=0,O56&gt;0),"100%",IF(M56=O56,"0,0%",O56/M56-1))</f>
        <v>1</v>
      </c>
      <c r="Q56" s="42">
        <v>7</v>
      </c>
      <c r="R56" s="43">
        <f>IF(AND(O56=0,Q56&gt;0),"100%",IF(O56=Q56,"0,0%",Q56/O56-1))</f>
        <v>0.75</v>
      </c>
      <c r="S56" s="40">
        <v>10</v>
      </c>
      <c r="T56" s="144">
        <f>IF(AND(Q56=0,S56&gt;0),"100%",IF(Q56=S56,"0,0%",S56/Q56-1))</f>
        <v>0.4285714285714286</v>
      </c>
      <c r="U56" s="42">
        <v>11</v>
      </c>
      <c r="V56" s="43">
        <f>IF(AND(S56=0,U56&gt;0),"100%",IF(S56=U56,"0,0%",U56/S56-1))</f>
        <v>0.10000000000000009</v>
      </c>
      <c r="W56" s="40">
        <v>5</v>
      </c>
      <c r="X56" s="144">
        <f>IF(AND(U56=0,W56&gt;0),"100%",IF(U56=W56,"0,0%",W56/U56-1))</f>
        <v>-0.54545454545454541</v>
      </c>
      <c r="Y56" s="42">
        <v>17</v>
      </c>
      <c r="Z56" s="43">
        <f>IF(AND(W56=0,Y56&gt;0),"100%",IF(W56=Y56,"0,0%",Y56/W56-1))</f>
        <v>2.4</v>
      </c>
      <c r="AA56" s="50">
        <v>18</v>
      </c>
      <c r="AB56" s="144">
        <f>IF(AND(Y56=0,AA56&gt;0),"100%",IF(Y56=AA56,"0,0%",AA56/Y56-1))</f>
        <v>5.8823529411764719E-2</v>
      </c>
      <c r="AC56" s="42">
        <v>14</v>
      </c>
      <c r="AD56" s="43">
        <f>IF(AND(AA56=0,AC56&gt;0),"100%",IF(AA56=AC56,"0,0%",AC56/AA56-1))</f>
        <v>-0.22222222222222221</v>
      </c>
      <c r="AE56" s="50">
        <v>7</v>
      </c>
      <c r="AF56" s="144">
        <f>IF(AND(AC56=0,AE56&gt;0),"100%",IF(AC56=AE56,"0,0%",AE56/AC56-1))</f>
        <v>-0.5</v>
      </c>
      <c r="AG56" s="42">
        <v>5</v>
      </c>
      <c r="AH56" s="43">
        <f>IF(AND(AE56=0,AG56&gt;0),"100%",IF(AE56=AG56,"0,0%",AG56/AE56-1))</f>
        <v>-0.2857142857142857</v>
      </c>
      <c r="AI56" s="50">
        <v>6</v>
      </c>
      <c r="AJ56" s="144">
        <f>IF(AND(AG56=0,AI56&gt;0),"100%",IF(AG56=AI56,"0,0%",AI56/AG56-1))</f>
        <v>0.19999999999999996</v>
      </c>
      <c r="AK56" s="42">
        <v>2</v>
      </c>
      <c r="AL56" s="43">
        <f>IF(AND(AI56=0,AK56&gt;0),"100%",IF(AI56=AK56,"0,0%",AK56/AI56-1))</f>
        <v>-0.66666666666666674</v>
      </c>
      <c r="AM56" s="50">
        <v>8</v>
      </c>
      <c r="AN56" s="144">
        <f>IF(AND(AK56=0,AM56&gt;0),"100%",IF(AK56=AM56,"0,0%",AM56/AK56-1))</f>
        <v>3</v>
      </c>
      <c r="AO56" s="42">
        <v>0</v>
      </c>
      <c r="AP56" s="43">
        <f>IF(AND(AM56=0,AO56&gt;0),"100%",IF(AM56=AO56,"0,0%",AO56/AM56-1))</f>
        <v>-1</v>
      </c>
      <c r="AQ56" s="50">
        <v>0</v>
      </c>
      <c r="AR56" s="144" t="str">
        <f>IF(AND(AO56=0,AQ56&gt;0),"100%",IF(AO56=AQ56,"0,0%",AQ56/AO56-1))</f>
        <v>0,0%</v>
      </c>
      <c r="AS56" s="42">
        <v>5</v>
      </c>
      <c r="AT56" s="43" t="str">
        <f>IF(AND(AQ56=0,AS56&gt;0),"100%",IF(AQ56=AS56,"0,0%",AS56/AQ56-1))</f>
        <v>100%</v>
      </c>
      <c r="AU56" s="40">
        <v>12</v>
      </c>
      <c r="AV56" s="144">
        <f>IF(AND(AS56=0,AU56&gt;0),"100%",IF(AS56=AU56,"0,0%",AU56/AS56-1))</f>
        <v>1.4</v>
      </c>
      <c r="AW56" s="42">
        <v>12</v>
      </c>
      <c r="AX56" s="43" t="str">
        <f>IF(AND(AU56=0,AW56&gt;0),"100%",IF(AU56=AW56,"0,0%",AW56/AU56-1))</f>
        <v>0,0%</v>
      </c>
      <c r="AY56" s="40">
        <v>8</v>
      </c>
      <c r="AZ56" s="144">
        <f>IF(AND(AW56=0,AY56&gt;0),"100%",IF(AW56=AY56,"0,0%",AY56/AW56-1))</f>
        <v>-0.33333333333333337</v>
      </c>
      <c r="BA56" s="42">
        <v>7</v>
      </c>
      <c r="BB56" s="43">
        <f>IF(AND(AY56=0,BA56&gt;0),"100%",IF(AY56=BA56,"0,0%",BA56/AY56-1))</f>
        <v>-0.125</v>
      </c>
      <c r="BC56" s="40">
        <v>6</v>
      </c>
      <c r="BD56" s="144">
        <f>IF(AND(BA56=0,BC56&gt;0),"100%",IF(BA56=BC56,"0,0%",BC56/BA56-1))</f>
        <v>-0.1428571428571429</v>
      </c>
      <c r="BE56" s="42">
        <v>8</v>
      </c>
      <c r="BF56" s="43">
        <f>IF(AND(BC56=0,BE56&gt;0),"100%",IF(BC56=BE56,"0,0%",BE56/BC56-1))</f>
        <v>0.33333333333333326</v>
      </c>
      <c r="BG56" s="143">
        <v>14</v>
      </c>
      <c r="BH56" s="144">
        <f>IF(AND(BE56=0,BG56&gt;0),"100%",IF(BE56=BG56,"0,0%",BG56/BE56-1))</f>
        <v>0.75</v>
      </c>
      <c r="BI56" s="42">
        <v>14</v>
      </c>
      <c r="BJ56" s="43" t="str">
        <f>IF(AND(BG56=0,BI56&gt;0),"100%",IF(BG56=BI56,"0,0%",BI56/BG56-1))</f>
        <v>0,0%</v>
      </c>
      <c r="BK56" s="143">
        <v>13</v>
      </c>
      <c r="BL56" s="144">
        <f>IF(AND(BI56=0,BK56&gt;0),"100%",IF(BI56=BK56,"0,0%",BK56/BI56-1))</f>
        <v>-7.1428571428571397E-2</v>
      </c>
      <c r="BM56" s="42">
        <v>19</v>
      </c>
      <c r="BN56" s="43">
        <f>IF(AND(BK56=0,BM56&gt;0),"100%",IF(BK56=BM56,"0,0%",BM56/BK56-1))</f>
        <v>0.46153846153846145</v>
      </c>
      <c r="BO56" s="143">
        <v>11</v>
      </c>
      <c r="BP56" s="144">
        <f>IF(AND(BM56=0,BO56&gt;0),"100%",IF(BM56=BO56,"0,0%",BO56/BM56-1))</f>
        <v>-0.42105263157894735</v>
      </c>
      <c r="BQ56" s="42">
        <v>13</v>
      </c>
      <c r="BR56" s="43">
        <f>IF(AND(BO56=0,BQ56&gt;0),"100%",IF(BO56=BQ56,"0,0%",BQ56/BO56-1))</f>
        <v>0.18181818181818188</v>
      </c>
      <c r="BS56" s="143">
        <v>0</v>
      </c>
      <c r="BT56" s="144">
        <f>IF(AND(BQ56=0,BS56&gt;0),"100%",IF(BQ56=BS56,"0,0%",BS56/BQ56-1))</f>
        <v>-1</v>
      </c>
      <c r="BU56" s="42">
        <v>0</v>
      </c>
      <c r="BV56" s="43" t="str">
        <f>IF(AND(BS56=0,BU56&gt;0),"100%",IF(BS56=BU56,"0,0%",BU56/BS56-1))</f>
        <v>0,0%</v>
      </c>
      <c r="BW56" s="143">
        <v>6</v>
      </c>
      <c r="BX56" s="144" t="str">
        <f>IF(AND(BU56=0,BW56&gt;0),"100%",IF(BU56=BW56,"0,0%",BW56/BU56-1))</f>
        <v>100%</v>
      </c>
      <c r="BY56" s="42">
        <v>15</v>
      </c>
      <c r="BZ56" s="43">
        <f>IF(AND(BW56=0,BY56&gt;0),"100%",IF(BW56=BY56,"0,0%",BY56/BW56-1))</f>
        <v>1.5</v>
      </c>
      <c r="CA56" s="143">
        <v>6</v>
      </c>
      <c r="CB56" s="144">
        <f>IF(AND(BY56=0,CA56&gt;0),"100%",IF(BY56=CA56,"0,0%",CA56/BY56-1))</f>
        <v>-0.6</v>
      </c>
      <c r="CC56" s="42">
        <v>9</v>
      </c>
      <c r="CD56" s="43">
        <f>IF(AND(CA56=0,CC56&gt;0),"100%",IF(CA56=CC56,"0,0%",CC56/CA56-1))</f>
        <v>0.5</v>
      </c>
      <c r="CE56" s="143">
        <v>12</v>
      </c>
      <c r="CF56" s="144">
        <f>IF(AND(CC56=0,CE56&gt;0),"100%",IF(CC56=CE56,"0,0%",CE56/CC56-1))</f>
        <v>0.33333333333333326</v>
      </c>
      <c r="CG56" s="42">
        <v>13</v>
      </c>
      <c r="CH56" s="43">
        <f>IF(AND(CE56=0,CG56&gt;0),"100%",IF(CE56=CG56,"0,0%",CG56/CE56-1))</f>
        <v>8.3333333333333259E-2</v>
      </c>
      <c r="CI56" s="40">
        <v>10</v>
      </c>
      <c r="CJ56" s="41">
        <f>IF(AND(CG56=0,CI56&gt;0),"100%",IF(CG56=CI56,"0,0%",CI56/CG56-1))</f>
        <v>-0.23076923076923073</v>
      </c>
      <c r="CK56" s="42">
        <v>11</v>
      </c>
      <c r="CL56" s="43">
        <f>IF(AND(CI56=0,CK56&gt;0),"100%",IF(CI56=CK56,"0,0%",CK56/CI56-1))</f>
        <v>0.10000000000000009</v>
      </c>
      <c r="CM56" s="40">
        <v>14</v>
      </c>
      <c r="CN56" s="41">
        <f>IF(AND(CK56=0,CM56&gt;0),"100%",IF(CK56=CM56,"0,0%",CM56/CK56-1))</f>
        <v>0.27272727272727271</v>
      </c>
      <c r="CO56" s="42">
        <v>11</v>
      </c>
      <c r="CP56" s="43">
        <f>IF(AND(CM56=0,CO56&gt;0),"100%",IF(CM56=CO56,"0,0%",CO56/CM56-1))</f>
        <v>-0.2142857142857143</v>
      </c>
      <c r="CQ56" s="40">
        <v>10</v>
      </c>
      <c r="CR56" s="41">
        <f>IF(AND(CO56=0,CQ56&gt;0),"100%",IF(CO56=CQ56,"0,0%",CQ56/CO56-1))</f>
        <v>-9.0909090909090939E-2</v>
      </c>
      <c r="CS56" s="42">
        <v>17</v>
      </c>
      <c r="CT56" s="43">
        <f>IF(AND(CQ56=0,CS56&gt;0),"100%",IF(CQ56=CS56,"0,0%",CS56/CQ56-1))</f>
        <v>0.7</v>
      </c>
      <c r="CU56" s="40">
        <v>15</v>
      </c>
      <c r="CV56" s="41">
        <f>IF(AND(CS56=0,CU56&gt;0),"100%",IF(CS56=CU56,"0,0%",CU56/CS56-1))</f>
        <v>-0.11764705882352944</v>
      </c>
      <c r="CW56" s="42">
        <v>21</v>
      </c>
      <c r="CX56" s="43">
        <f>IF(AND(CU56=0,CW56&gt;0),"100%",IF(CU56=CW56,"0,0%",CW56/CU56-1))</f>
        <v>0.39999999999999991</v>
      </c>
      <c r="CY56" s="40">
        <v>29</v>
      </c>
      <c r="CZ56" s="41">
        <f>IF(AND(CW56=0,CY56&gt;0),"100%",IF(CW56=CY56,"0,0%",CY56/CW56-1))</f>
        <v>0.38095238095238093</v>
      </c>
      <c r="DA56" s="42">
        <v>11</v>
      </c>
      <c r="DB56" s="43">
        <f>IF(AND(CY56=0,DA56&gt;0),"100%",IF(CY56=DA56,"0,0%",DA56/CY56-1))</f>
        <v>-0.62068965517241381</v>
      </c>
      <c r="DC56" s="40">
        <v>29</v>
      </c>
      <c r="DD56" s="41">
        <f>IF(AND(DA56=0,DC56&gt;0),"100%",IF(DA56=DC56,"0,0%",DC56/DA56-1))</f>
        <v>1.6363636363636362</v>
      </c>
      <c r="DE56" s="42">
        <v>23</v>
      </c>
      <c r="DF56" s="43">
        <f>IF(AND(DC56=0,DE56&gt;0),"100%",IF(DC56=DE56,"0,0%",DE56/DC56-1))</f>
        <v>-0.2068965517241379</v>
      </c>
      <c r="DG56" s="40">
        <v>35</v>
      </c>
      <c r="DH56" s="41">
        <f>IF(AND(DE56=0,DG56&gt;0),"100%",IF(DE56=DG56,"0,0%",DG56/DE56-1))</f>
        <v>0.52173913043478271</v>
      </c>
      <c r="DI56" s="42">
        <v>35</v>
      </c>
      <c r="DJ56" s="43" t="str">
        <f>IF(AND(DG56=0,DI56&gt;0),"100%",IF(DG56=DI56,"0,0%",DI56/DG56-1))</f>
        <v>0,0%</v>
      </c>
      <c r="DK56" s="40">
        <v>37</v>
      </c>
      <c r="DL56" s="41">
        <f>IF(AND(DI56=0,DK56&gt;0),"100%",IF(DI56=DK56,"0,0%",DK56/DI56-1))</f>
        <v>5.7142857142857162E-2</v>
      </c>
      <c r="DM56" s="42">
        <v>29</v>
      </c>
      <c r="DN56" s="43">
        <f>IF(AND(DK56=0,DM56&gt;0),"100%",IF(DK56=DM56,"0,0%",DM56/DK56-1))</f>
        <v>-0.21621621621621623</v>
      </c>
      <c r="DO56" s="40">
        <v>29</v>
      </c>
      <c r="DP56" s="41" t="str">
        <f>IF(AND(DM56=0,DO56&gt;0),"100%",IF(DM56=DO56,"0,0%",DO56/DM56-1))</f>
        <v>0,0%</v>
      </c>
      <c r="DQ56" s="42">
        <v>43</v>
      </c>
      <c r="DR56" s="43">
        <f>IF(AND(DO56=0,DQ56&gt;0),"100%",IF(DO56=DQ56,"0,0%",DQ56/DO56-1))</f>
        <v>0.48275862068965525</v>
      </c>
      <c r="DS56" s="40">
        <v>40</v>
      </c>
      <c r="DT56" s="41">
        <f>IF(AND(DQ56=0,DS56&gt;0),"100%",IF(DQ56=DS56,"0,0%",DS56/DQ56-1))</f>
        <v>-6.9767441860465129E-2</v>
      </c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</row>
    <row r="57" spans="1:269" customFormat="1" x14ac:dyDescent="0.25">
      <c r="A57" s="197"/>
      <c r="B57" s="64"/>
      <c r="C57" s="66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146"/>
      <c r="BX57" s="146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</row>
    <row r="58" spans="1:269" customFormat="1" ht="15.75" thickBot="1" x14ac:dyDescent="0.3">
      <c r="A58" s="197"/>
      <c r="B58" s="61"/>
      <c r="C58" s="66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</row>
    <row r="59" spans="1:269" customFormat="1" x14ac:dyDescent="0.25">
      <c r="A59" s="197"/>
      <c r="B59" s="36"/>
      <c r="C59" s="77">
        <v>44256</v>
      </c>
      <c r="D59" s="77">
        <v>44287</v>
      </c>
      <c r="E59" s="77">
        <v>44317</v>
      </c>
      <c r="F59" s="77">
        <v>44348</v>
      </c>
      <c r="G59" s="77">
        <v>44378</v>
      </c>
      <c r="H59" s="77">
        <v>44409</v>
      </c>
      <c r="I59" s="77">
        <v>44440</v>
      </c>
      <c r="J59" s="77">
        <v>44470</v>
      </c>
      <c r="K59" s="77">
        <v>44501</v>
      </c>
      <c r="L59" s="3">
        <v>44531</v>
      </c>
      <c r="M59" s="77">
        <v>44562</v>
      </c>
      <c r="N59" s="77">
        <v>44593</v>
      </c>
      <c r="O59" s="77">
        <v>44621</v>
      </c>
      <c r="P59" s="77">
        <v>44652</v>
      </c>
      <c r="Q59" s="77">
        <v>44682</v>
      </c>
      <c r="R59" s="77">
        <v>44713</v>
      </c>
      <c r="S59" s="77">
        <v>44743</v>
      </c>
      <c r="T59" s="77">
        <v>44774</v>
      </c>
      <c r="U59" s="77">
        <v>44805</v>
      </c>
      <c r="V59" s="77">
        <v>44835</v>
      </c>
      <c r="W59" s="77">
        <v>44866</v>
      </c>
      <c r="X59" s="77">
        <v>44896</v>
      </c>
      <c r="Y59" s="51">
        <v>44927</v>
      </c>
      <c r="Z59" s="51">
        <v>44958</v>
      </c>
      <c r="AA59" s="51">
        <v>44986</v>
      </c>
      <c r="AB59" s="51">
        <v>45017</v>
      </c>
      <c r="AC59" s="51">
        <v>45047</v>
      </c>
      <c r="AD59" s="51">
        <v>45078</v>
      </c>
      <c r="AE59" s="51">
        <v>45108</v>
      </c>
      <c r="AF59" s="51">
        <v>45139</v>
      </c>
      <c r="AG59" s="51">
        <v>45170</v>
      </c>
      <c r="AH59" s="51">
        <v>45200</v>
      </c>
      <c r="AI59" s="51">
        <v>45231</v>
      </c>
      <c r="AJ59" s="51">
        <v>45261</v>
      </c>
      <c r="AK59" s="51">
        <v>45292</v>
      </c>
      <c r="AL59" s="51">
        <v>45323</v>
      </c>
      <c r="AM59" s="51">
        <v>45352</v>
      </c>
      <c r="AN59" s="51">
        <v>45383</v>
      </c>
      <c r="AO59" s="51">
        <v>45413</v>
      </c>
      <c r="AP59" s="51">
        <v>45444</v>
      </c>
      <c r="AQ59" s="51">
        <v>45474</v>
      </c>
      <c r="AR59" s="51">
        <v>45505</v>
      </c>
      <c r="AS59" s="51">
        <v>45536</v>
      </c>
      <c r="AT59" s="51">
        <v>45566</v>
      </c>
      <c r="AU59" s="51">
        <v>45597</v>
      </c>
      <c r="AV59" s="51">
        <v>45627</v>
      </c>
      <c r="AW59" s="51">
        <v>45658</v>
      </c>
      <c r="AX59" s="51">
        <v>45689</v>
      </c>
      <c r="AY59" s="51">
        <v>45717</v>
      </c>
      <c r="AZ59" s="51">
        <v>45748</v>
      </c>
      <c r="BA59" s="51">
        <v>45778</v>
      </c>
      <c r="BB59" s="51">
        <v>45809</v>
      </c>
      <c r="BC59" s="51">
        <v>45839</v>
      </c>
      <c r="BD59" s="51">
        <v>45870</v>
      </c>
      <c r="BE59" s="51">
        <v>45901</v>
      </c>
      <c r="BF59" s="51">
        <v>45931</v>
      </c>
      <c r="BG59" s="51">
        <v>45962</v>
      </c>
      <c r="BH59" s="51">
        <v>45992</v>
      </c>
      <c r="BI59" s="51">
        <v>46023</v>
      </c>
      <c r="BJ59" s="51">
        <v>46054</v>
      </c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</row>
    <row r="60" spans="1:269" s="44" customFormat="1" ht="15.75" thickBot="1" x14ac:dyDescent="0.3">
      <c r="A60" s="197"/>
      <c r="B60" s="65" t="s">
        <v>17</v>
      </c>
      <c r="C60" s="78">
        <f>C56</f>
        <v>3</v>
      </c>
      <c r="D60" s="78">
        <f>E56</f>
        <v>3</v>
      </c>
      <c r="E60" s="78">
        <v>5</v>
      </c>
      <c r="F60" s="78">
        <v>2</v>
      </c>
      <c r="G60" s="78">
        <f>K56</f>
        <v>2</v>
      </c>
      <c r="H60" s="78">
        <v>4</v>
      </c>
      <c r="I60" s="78">
        <v>7</v>
      </c>
      <c r="J60" s="78">
        <v>10</v>
      </c>
      <c r="K60" s="78">
        <v>11</v>
      </c>
      <c r="L60" s="31">
        <v>5</v>
      </c>
      <c r="M60" s="78">
        <v>17</v>
      </c>
      <c r="N60" s="78">
        <v>18</v>
      </c>
      <c r="O60" s="78">
        <v>14</v>
      </c>
      <c r="P60" s="78">
        <v>7</v>
      </c>
      <c r="Q60" s="78">
        <v>5</v>
      </c>
      <c r="R60" s="78">
        <v>6</v>
      </c>
      <c r="S60" s="78">
        <v>2</v>
      </c>
      <c r="T60" s="78">
        <v>8</v>
      </c>
      <c r="U60" s="78">
        <v>0</v>
      </c>
      <c r="V60" s="78">
        <v>0</v>
      </c>
      <c r="W60" s="78">
        <v>5</v>
      </c>
      <c r="X60" s="78">
        <v>12</v>
      </c>
      <c r="Y60" s="78">
        <v>12</v>
      </c>
      <c r="Z60" s="78">
        <v>8</v>
      </c>
      <c r="AA60" s="78">
        <v>7</v>
      </c>
      <c r="AB60" s="78">
        <v>6</v>
      </c>
      <c r="AC60" s="78">
        <v>8</v>
      </c>
      <c r="AD60" s="78">
        <v>14</v>
      </c>
      <c r="AE60" s="78">
        <v>14</v>
      </c>
      <c r="AF60" s="78">
        <v>13</v>
      </c>
      <c r="AG60" s="78">
        <v>19</v>
      </c>
      <c r="AH60" s="78">
        <v>11</v>
      </c>
      <c r="AI60" s="78">
        <v>13</v>
      </c>
      <c r="AJ60" s="78">
        <v>0</v>
      </c>
      <c r="AK60" s="78">
        <v>0</v>
      </c>
      <c r="AL60" s="78">
        <v>6</v>
      </c>
      <c r="AM60" s="78">
        <v>15</v>
      </c>
      <c r="AN60" s="78">
        <v>6</v>
      </c>
      <c r="AO60" s="78">
        <v>9</v>
      </c>
      <c r="AP60" s="78">
        <v>12</v>
      </c>
      <c r="AQ60" s="78">
        <v>13</v>
      </c>
      <c r="AR60" s="78">
        <v>10</v>
      </c>
      <c r="AS60" s="78">
        <v>11</v>
      </c>
      <c r="AT60" s="78">
        <v>14</v>
      </c>
      <c r="AU60" s="78">
        <v>11</v>
      </c>
      <c r="AV60" s="78">
        <v>10</v>
      </c>
      <c r="AW60" s="78">
        <v>17</v>
      </c>
      <c r="AX60" s="78">
        <v>15</v>
      </c>
      <c r="AY60" s="78">
        <v>21</v>
      </c>
      <c r="AZ60" s="78">
        <v>29</v>
      </c>
      <c r="BA60" s="78">
        <v>11</v>
      </c>
      <c r="BB60" s="78">
        <v>29</v>
      </c>
      <c r="BC60" s="78">
        <v>23</v>
      </c>
      <c r="BD60" s="78">
        <v>35</v>
      </c>
      <c r="BE60" s="78">
        <v>35</v>
      </c>
      <c r="BF60" s="78">
        <v>37</v>
      </c>
      <c r="BG60" s="78">
        <v>29</v>
      </c>
      <c r="BH60" s="78">
        <v>29</v>
      </c>
      <c r="BI60" s="78">
        <v>43</v>
      </c>
      <c r="BJ60" s="78">
        <v>40</v>
      </c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</row>
    <row r="61" spans="1:269" customFormat="1" x14ac:dyDescent="0.25">
      <c r="A61" s="197"/>
      <c r="B61" s="39"/>
      <c r="C61" s="77">
        <v>44256</v>
      </c>
      <c r="D61" s="77">
        <v>44287</v>
      </c>
      <c r="E61" s="77">
        <v>44317</v>
      </c>
      <c r="F61" s="77">
        <v>44348</v>
      </c>
      <c r="G61" s="77">
        <v>44378</v>
      </c>
      <c r="H61" s="77">
        <v>44409</v>
      </c>
      <c r="I61" s="77">
        <v>44440</v>
      </c>
      <c r="J61" s="77">
        <v>44470</v>
      </c>
      <c r="K61" s="77">
        <v>44501</v>
      </c>
      <c r="L61" s="3">
        <v>44531</v>
      </c>
      <c r="M61" s="77">
        <v>44562</v>
      </c>
      <c r="N61" s="77">
        <v>44593</v>
      </c>
      <c r="O61" s="77">
        <v>44621</v>
      </c>
      <c r="P61" s="77">
        <v>44652</v>
      </c>
      <c r="Q61" s="77">
        <v>44682</v>
      </c>
      <c r="R61" s="77">
        <v>44713</v>
      </c>
      <c r="S61" s="77">
        <v>44743</v>
      </c>
      <c r="T61" s="77">
        <v>44774</v>
      </c>
      <c r="U61" s="77">
        <v>44805</v>
      </c>
      <c r="V61" s="77">
        <v>44835</v>
      </c>
      <c r="W61" s="77">
        <v>44866</v>
      </c>
      <c r="X61" s="77">
        <v>44896</v>
      </c>
      <c r="Y61" s="51">
        <v>44927</v>
      </c>
      <c r="Z61" s="51">
        <v>44958</v>
      </c>
      <c r="AA61" s="51">
        <v>44986</v>
      </c>
      <c r="AB61" s="51">
        <v>45017</v>
      </c>
      <c r="AC61" s="51">
        <v>45047</v>
      </c>
      <c r="AD61" s="51">
        <v>45078</v>
      </c>
      <c r="AE61" s="51">
        <v>45108</v>
      </c>
      <c r="AF61" s="51">
        <v>45139</v>
      </c>
      <c r="AG61" s="51">
        <v>45170</v>
      </c>
      <c r="AH61" s="51">
        <v>45200</v>
      </c>
      <c r="AI61" s="51">
        <v>45231</v>
      </c>
      <c r="AJ61" s="51">
        <v>45261</v>
      </c>
      <c r="AK61" s="51">
        <v>45292</v>
      </c>
      <c r="AL61" s="51">
        <v>45323</v>
      </c>
      <c r="AM61" s="51">
        <v>45352</v>
      </c>
      <c r="AN61" s="51">
        <v>45383</v>
      </c>
      <c r="AO61" s="51">
        <v>45413</v>
      </c>
      <c r="AP61" s="51">
        <v>45444</v>
      </c>
      <c r="AQ61" s="51">
        <v>45474</v>
      </c>
      <c r="AR61" s="51">
        <v>45505</v>
      </c>
      <c r="AS61" s="51">
        <v>45536</v>
      </c>
      <c r="AT61" s="51">
        <v>45566</v>
      </c>
      <c r="AU61" s="51">
        <v>45597</v>
      </c>
      <c r="AV61" s="51">
        <v>45627</v>
      </c>
      <c r="AW61" s="51">
        <v>45658</v>
      </c>
      <c r="AX61" s="51">
        <v>45689</v>
      </c>
      <c r="AY61" s="51">
        <v>45717</v>
      </c>
      <c r="AZ61" s="51">
        <v>45748</v>
      </c>
      <c r="BA61" s="51">
        <v>45778</v>
      </c>
      <c r="BB61" s="51">
        <v>45809</v>
      </c>
      <c r="BC61" s="51">
        <v>45839</v>
      </c>
      <c r="BD61" s="51">
        <v>45870</v>
      </c>
      <c r="BE61" s="51">
        <v>45901</v>
      </c>
      <c r="BF61" s="51">
        <v>45931</v>
      </c>
      <c r="BG61" s="51">
        <v>45962</v>
      </c>
      <c r="BH61" s="51">
        <v>45992</v>
      </c>
      <c r="BI61" s="51">
        <v>46023</v>
      </c>
      <c r="BJ61" s="51">
        <v>46054</v>
      </c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</row>
    <row r="62" spans="1:269" customFormat="1" ht="15.75" thickBot="1" x14ac:dyDescent="0.3">
      <c r="A62" s="197"/>
      <c r="B62" s="63" t="s">
        <v>18</v>
      </c>
      <c r="C62" s="79">
        <f>C60</f>
        <v>3</v>
      </c>
      <c r="D62" s="79">
        <f t="shared" ref="D62:AF62" si="133">C62+D60</f>
        <v>6</v>
      </c>
      <c r="E62" s="79">
        <f t="shared" si="133"/>
        <v>11</v>
      </c>
      <c r="F62" s="79">
        <f t="shared" si="133"/>
        <v>13</v>
      </c>
      <c r="G62" s="79">
        <f t="shared" si="133"/>
        <v>15</v>
      </c>
      <c r="H62" s="79">
        <f t="shared" si="133"/>
        <v>19</v>
      </c>
      <c r="I62" s="79">
        <f t="shared" si="133"/>
        <v>26</v>
      </c>
      <c r="J62" s="79">
        <f t="shared" si="133"/>
        <v>36</v>
      </c>
      <c r="K62" s="79">
        <f t="shared" si="133"/>
        <v>47</v>
      </c>
      <c r="L62" s="28">
        <f t="shared" si="133"/>
        <v>52</v>
      </c>
      <c r="M62" s="79">
        <f t="shared" si="133"/>
        <v>69</v>
      </c>
      <c r="N62" s="79">
        <f t="shared" si="133"/>
        <v>87</v>
      </c>
      <c r="O62" s="79">
        <f t="shared" si="133"/>
        <v>101</v>
      </c>
      <c r="P62" s="79">
        <f t="shared" si="133"/>
        <v>108</v>
      </c>
      <c r="Q62" s="79">
        <f t="shared" si="133"/>
        <v>113</v>
      </c>
      <c r="R62" s="79">
        <f t="shared" si="133"/>
        <v>119</v>
      </c>
      <c r="S62" s="79">
        <f t="shared" si="133"/>
        <v>121</v>
      </c>
      <c r="T62" s="79">
        <f t="shared" si="133"/>
        <v>129</v>
      </c>
      <c r="U62" s="79">
        <f t="shared" si="133"/>
        <v>129</v>
      </c>
      <c r="V62" s="79">
        <f t="shared" si="133"/>
        <v>129</v>
      </c>
      <c r="W62" s="79">
        <f t="shared" si="133"/>
        <v>134</v>
      </c>
      <c r="X62" s="79">
        <f t="shared" si="133"/>
        <v>146</v>
      </c>
      <c r="Y62" s="79">
        <f t="shared" si="133"/>
        <v>158</v>
      </c>
      <c r="Z62" s="79">
        <f t="shared" si="133"/>
        <v>166</v>
      </c>
      <c r="AA62" s="79">
        <f t="shared" si="133"/>
        <v>173</v>
      </c>
      <c r="AB62" s="79">
        <f t="shared" si="133"/>
        <v>179</v>
      </c>
      <c r="AC62" s="79">
        <f t="shared" si="133"/>
        <v>187</v>
      </c>
      <c r="AD62" s="79">
        <f t="shared" si="133"/>
        <v>201</v>
      </c>
      <c r="AE62" s="79">
        <f t="shared" si="133"/>
        <v>215</v>
      </c>
      <c r="AF62" s="79">
        <f t="shared" si="133"/>
        <v>228</v>
      </c>
      <c r="AG62" s="79">
        <f t="shared" ref="AG62:BJ62" si="134">AF62+AG60</f>
        <v>247</v>
      </c>
      <c r="AH62" s="79">
        <f t="shared" si="134"/>
        <v>258</v>
      </c>
      <c r="AI62" s="79">
        <f t="shared" si="134"/>
        <v>271</v>
      </c>
      <c r="AJ62" s="79">
        <f t="shared" si="134"/>
        <v>271</v>
      </c>
      <c r="AK62" s="79">
        <f t="shared" si="134"/>
        <v>271</v>
      </c>
      <c r="AL62" s="79">
        <f t="shared" si="134"/>
        <v>277</v>
      </c>
      <c r="AM62" s="79">
        <f t="shared" si="134"/>
        <v>292</v>
      </c>
      <c r="AN62" s="79">
        <f t="shared" si="134"/>
        <v>298</v>
      </c>
      <c r="AO62" s="79">
        <f t="shared" si="134"/>
        <v>307</v>
      </c>
      <c r="AP62" s="79">
        <f t="shared" si="134"/>
        <v>319</v>
      </c>
      <c r="AQ62" s="79">
        <f t="shared" si="134"/>
        <v>332</v>
      </c>
      <c r="AR62" s="79">
        <f t="shared" si="134"/>
        <v>342</v>
      </c>
      <c r="AS62" s="79">
        <f t="shared" si="134"/>
        <v>353</v>
      </c>
      <c r="AT62" s="79">
        <f t="shared" si="134"/>
        <v>367</v>
      </c>
      <c r="AU62" s="79">
        <f t="shared" si="134"/>
        <v>378</v>
      </c>
      <c r="AV62" s="79">
        <f t="shared" si="134"/>
        <v>388</v>
      </c>
      <c r="AW62" s="79">
        <f t="shared" si="134"/>
        <v>405</v>
      </c>
      <c r="AX62" s="79">
        <f t="shared" si="134"/>
        <v>420</v>
      </c>
      <c r="AY62" s="79">
        <f t="shared" si="134"/>
        <v>441</v>
      </c>
      <c r="AZ62" s="79">
        <f t="shared" si="134"/>
        <v>470</v>
      </c>
      <c r="BA62" s="79">
        <f t="shared" si="134"/>
        <v>481</v>
      </c>
      <c r="BB62" s="79">
        <f t="shared" si="134"/>
        <v>510</v>
      </c>
      <c r="BC62" s="79">
        <f t="shared" si="134"/>
        <v>533</v>
      </c>
      <c r="BD62" s="79">
        <f t="shared" si="134"/>
        <v>568</v>
      </c>
      <c r="BE62" s="79">
        <f t="shared" si="134"/>
        <v>603</v>
      </c>
      <c r="BF62" s="79">
        <f t="shared" si="134"/>
        <v>640</v>
      </c>
      <c r="BG62" s="79">
        <f t="shared" si="134"/>
        <v>669</v>
      </c>
      <c r="BH62" s="79">
        <f t="shared" si="134"/>
        <v>698</v>
      </c>
      <c r="BI62" s="79">
        <f t="shared" si="134"/>
        <v>741</v>
      </c>
      <c r="BJ62" s="79">
        <f t="shared" si="134"/>
        <v>781</v>
      </c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</row>
    <row r="63" spans="1:269" customFormat="1" ht="15.75" thickBot="1" x14ac:dyDescent="0.3">
      <c r="A63" s="44"/>
      <c r="B63" s="44"/>
      <c r="C63" s="6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</row>
    <row r="64" spans="1:269" customFormat="1" x14ac:dyDescent="0.25">
      <c r="A64" s="197" t="s">
        <v>19</v>
      </c>
      <c r="B64" s="36"/>
      <c r="C64" s="198">
        <v>44317</v>
      </c>
      <c r="D64" s="181"/>
      <c r="E64" s="178">
        <v>44348</v>
      </c>
      <c r="F64" s="179"/>
      <c r="G64" s="180">
        <v>44378</v>
      </c>
      <c r="H64" s="181"/>
      <c r="I64" s="178">
        <v>44409</v>
      </c>
      <c r="J64" s="179"/>
      <c r="K64" s="180">
        <v>44440</v>
      </c>
      <c r="L64" s="181"/>
      <c r="M64" s="178">
        <v>44470</v>
      </c>
      <c r="N64" s="179"/>
      <c r="O64" s="180">
        <v>44501</v>
      </c>
      <c r="P64" s="181"/>
      <c r="Q64" s="178">
        <v>44531</v>
      </c>
      <c r="R64" s="179"/>
      <c r="S64" s="180">
        <v>44562</v>
      </c>
      <c r="T64" s="181"/>
      <c r="U64" s="178">
        <v>44593</v>
      </c>
      <c r="V64" s="179"/>
      <c r="W64" s="180">
        <v>44621</v>
      </c>
      <c r="X64" s="181"/>
      <c r="Y64" s="178">
        <v>44652</v>
      </c>
      <c r="Z64" s="179"/>
      <c r="AA64" s="180">
        <v>44682</v>
      </c>
      <c r="AB64" s="181"/>
      <c r="AC64" s="178">
        <v>44713</v>
      </c>
      <c r="AD64" s="179"/>
      <c r="AE64" s="180">
        <v>44743</v>
      </c>
      <c r="AF64" s="181"/>
      <c r="AG64" s="178">
        <v>44774</v>
      </c>
      <c r="AH64" s="179"/>
      <c r="AI64" s="180">
        <v>44805</v>
      </c>
      <c r="AJ64" s="181"/>
      <c r="AK64" s="178">
        <v>44835</v>
      </c>
      <c r="AL64" s="179"/>
      <c r="AM64" s="180">
        <v>44866</v>
      </c>
      <c r="AN64" s="181"/>
      <c r="AO64" s="178">
        <v>44896</v>
      </c>
      <c r="AP64" s="179"/>
      <c r="AQ64" s="180">
        <v>44927</v>
      </c>
      <c r="AR64" s="181"/>
      <c r="AS64" s="178">
        <v>44958</v>
      </c>
      <c r="AT64" s="179"/>
      <c r="AU64" s="180">
        <v>44986</v>
      </c>
      <c r="AV64" s="181"/>
      <c r="AW64" s="178">
        <v>45017</v>
      </c>
      <c r="AX64" s="179"/>
      <c r="AY64" s="182">
        <v>45047</v>
      </c>
      <c r="AZ64" s="183"/>
      <c r="BA64" s="178">
        <v>45078</v>
      </c>
      <c r="BB64" s="179"/>
      <c r="BC64" s="182">
        <v>45108</v>
      </c>
      <c r="BD64" s="183"/>
      <c r="BE64" s="178">
        <v>45139</v>
      </c>
      <c r="BF64" s="179"/>
      <c r="BG64" s="182">
        <v>45170</v>
      </c>
      <c r="BH64" s="183"/>
      <c r="BI64" s="178">
        <v>45200</v>
      </c>
      <c r="BJ64" s="179"/>
      <c r="BK64" s="182">
        <v>45231</v>
      </c>
      <c r="BL64" s="183"/>
      <c r="BM64" s="178">
        <v>45261</v>
      </c>
      <c r="BN64" s="179"/>
      <c r="BO64" s="182">
        <v>45292</v>
      </c>
      <c r="BP64" s="183"/>
      <c r="BQ64" s="178">
        <v>45323</v>
      </c>
      <c r="BR64" s="179"/>
      <c r="BS64" s="182">
        <v>45352</v>
      </c>
      <c r="BT64" s="183"/>
      <c r="BU64" s="178">
        <v>45383</v>
      </c>
      <c r="BV64" s="179"/>
      <c r="BW64" s="182">
        <v>45413</v>
      </c>
      <c r="BX64" s="183"/>
      <c r="BY64" s="178">
        <v>45444</v>
      </c>
      <c r="BZ64" s="179"/>
      <c r="CA64" s="180">
        <v>45474</v>
      </c>
      <c r="CB64" s="181"/>
      <c r="CC64" s="178">
        <v>45505</v>
      </c>
      <c r="CD64" s="179"/>
      <c r="CE64" s="180">
        <v>45536</v>
      </c>
      <c r="CF64" s="181"/>
      <c r="CG64" s="178">
        <v>45566</v>
      </c>
      <c r="CH64" s="179"/>
      <c r="CI64" s="180">
        <v>45597</v>
      </c>
      <c r="CJ64" s="181"/>
      <c r="CK64" s="178">
        <v>45627</v>
      </c>
      <c r="CL64" s="179"/>
      <c r="CM64" s="180">
        <v>45658</v>
      </c>
      <c r="CN64" s="181"/>
      <c r="CO64" s="178">
        <v>45689</v>
      </c>
      <c r="CP64" s="179"/>
      <c r="CQ64" s="180">
        <v>45717</v>
      </c>
      <c r="CR64" s="181"/>
      <c r="CS64" s="178">
        <v>45748</v>
      </c>
      <c r="CT64" s="179"/>
      <c r="CU64" s="180">
        <v>45778</v>
      </c>
      <c r="CV64" s="181"/>
      <c r="CW64" s="178">
        <v>45809</v>
      </c>
      <c r="CX64" s="179"/>
      <c r="CY64" s="182">
        <v>45839</v>
      </c>
      <c r="CZ64" s="183"/>
      <c r="DA64" s="178">
        <v>45870</v>
      </c>
      <c r="DB64" s="179"/>
      <c r="DC64" s="182">
        <v>45901</v>
      </c>
      <c r="DD64" s="183"/>
      <c r="DE64" s="178">
        <v>45931</v>
      </c>
      <c r="DF64" s="179"/>
      <c r="DG64" s="182">
        <v>45962</v>
      </c>
      <c r="DH64" s="183"/>
      <c r="DI64" s="178">
        <v>45992</v>
      </c>
      <c r="DJ64" s="179"/>
      <c r="DK64" s="182">
        <v>46023</v>
      </c>
      <c r="DL64" s="183"/>
      <c r="DM64" s="178">
        <v>46054</v>
      </c>
      <c r="DN64" s="179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</row>
    <row r="65" spans="1:269" customFormat="1" ht="15.75" thickBot="1" x14ac:dyDescent="0.3">
      <c r="A65" s="197"/>
      <c r="B65" s="63" t="s">
        <v>20</v>
      </c>
      <c r="C65" s="40">
        <v>21</v>
      </c>
      <c r="D65" s="41" t="s">
        <v>4</v>
      </c>
      <c r="E65" s="42">
        <v>0</v>
      </c>
      <c r="F65" s="43">
        <f>IF(AND(C65=0,E65&gt;0),"100%",IF(C65=E65,"0,0%",E65/C65-1))</f>
        <v>-1</v>
      </c>
      <c r="G65" s="40">
        <v>20</v>
      </c>
      <c r="H65" s="144" t="str">
        <f>IF(AND(E65=0,G65&gt;0),"100%",IF(E65=G65,"0,0%",G65/E65-1))</f>
        <v>100%</v>
      </c>
      <c r="I65" s="42">
        <v>14</v>
      </c>
      <c r="J65" s="43">
        <f>IF(AND(G65=0,I65&gt;0),"100%",IF(G65=I65,"0,0%",I65/G65-1))</f>
        <v>-0.30000000000000004</v>
      </c>
      <c r="K65" s="40">
        <v>24</v>
      </c>
      <c r="L65" s="144">
        <f>IF(AND(I65=0,K65&gt;0),"100%",IF(I65=K65,"0,0%",K65/I65-1))</f>
        <v>0.71428571428571419</v>
      </c>
      <c r="M65" s="42">
        <v>18</v>
      </c>
      <c r="N65" s="43">
        <f>IF(AND(K65=0,M65&gt;0),"100%",IF(K65=M65,"0,0%",M65/K65-1))</f>
        <v>-0.25</v>
      </c>
      <c r="O65" s="40">
        <v>14</v>
      </c>
      <c r="P65" s="144">
        <f>IF(AND(M65=0,O65&gt;0),"100%",IF(M65=O65,"0,0%",O65/M65-1))</f>
        <v>-0.22222222222222221</v>
      </c>
      <c r="Q65" s="42">
        <v>1</v>
      </c>
      <c r="R65" s="43">
        <f>IF(AND(O65=0,Q65&gt;0),"100%",IF(O65=Q65,"0,0%",Q65/O65-1))</f>
        <v>-0.9285714285714286</v>
      </c>
      <c r="S65" s="40">
        <v>23</v>
      </c>
      <c r="T65" s="144">
        <f>IF(AND(Q65=0,S65&gt;0),"100%",IF(Q65=S65,"0,0%",S65/Q65-1))</f>
        <v>22</v>
      </c>
      <c r="U65" s="42">
        <v>25</v>
      </c>
      <c r="V65" s="43">
        <f>IF(AND(S65=0,U65&gt;0),"100%",IF(S65=U65,"0,0%",U65/S65-1))</f>
        <v>8.6956521739130377E-2</v>
      </c>
      <c r="W65" s="40">
        <v>28</v>
      </c>
      <c r="X65" s="144">
        <f>IF(AND(U65=0,W65&gt;0),"100%",IF(U65=W65,"0,0%",W65/U65-1))</f>
        <v>0.12000000000000011</v>
      </c>
      <c r="Y65" s="42">
        <v>17</v>
      </c>
      <c r="Z65" s="43">
        <f>IF(AND(W65=0,Y65&gt;0),"100%",IF(W65=Y65,"0,0%",Y65/W65-1))</f>
        <v>-0.3928571428571429</v>
      </c>
      <c r="AA65" s="40">
        <v>42</v>
      </c>
      <c r="AB65" s="144">
        <f>IF(AND(Y65=0,AA65&gt;0),"100%",IF(Y65=AA65,"0,0%",AA65/Y65-1))</f>
        <v>1.4705882352941178</v>
      </c>
      <c r="AC65" s="42">
        <v>38</v>
      </c>
      <c r="AD65" s="43">
        <f>IF(AND(AA65=0,AC65&gt;0),"100%",IF(AA65=AC65,"0,0%",AC65/AA65-1))</f>
        <v>-9.5238095238095233E-2</v>
      </c>
      <c r="AE65" s="40">
        <v>57</v>
      </c>
      <c r="AF65" s="144">
        <f>IF(AND(AC65=0,AE65&gt;0),"100%",IF(AC65=AE65,"0,0%",AE65/AC65-1))</f>
        <v>0.5</v>
      </c>
      <c r="AG65" s="42">
        <v>13</v>
      </c>
      <c r="AH65" s="43">
        <f>IF(AND(AE65=0,AG65&gt;0),"100%",IF(AE65=AG65,"0,0%",AG65/AE65-1))</f>
        <v>-0.77192982456140347</v>
      </c>
      <c r="AI65" s="40">
        <v>33</v>
      </c>
      <c r="AJ65" s="144">
        <f>IF(AND(AG65=0,AI65&gt;0),"100%",IF(AG65=AI65,"0,0%",AI65/AG65-1))</f>
        <v>1.5384615384615383</v>
      </c>
      <c r="AK65" s="42">
        <v>66</v>
      </c>
      <c r="AL65" s="43">
        <f>IF(AND(AI65=0,AK65&gt;0),"100%",IF(AI65=AK65,"0,0%",AK65/AI65-1))</f>
        <v>1</v>
      </c>
      <c r="AM65" s="40">
        <v>43</v>
      </c>
      <c r="AN65" s="144">
        <f>IF(AND(AK65=0,AM65&gt;0),"100%",IF(AK65=AM65,"0,0%",AM65/AK65-1))</f>
        <v>-0.34848484848484851</v>
      </c>
      <c r="AO65" s="42">
        <v>56</v>
      </c>
      <c r="AP65" s="43">
        <f>IF(AND(AM65=0,AO65&gt;0),"100%",IF(AM65=AO65,"0,0%",AO65/AM65-1))</f>
        <v>0.30232558139534893</v>
      </c>
      <c r="AQ65" s="40">
        <v>71</v>
      </c>
      <c r="AR65" s="144">
        <f>IF(AND(AO65=0,AQ65&gt;0),"100%",IF(AO65=AQ65,"0,0%",AQ65/AO65-1))</f>
        <v>0.26785714285714279</v>
      </c>
      <c r="AS65" s="42">
        <v>46</v>
      </c>
      <c r="AT65" s="43">
        <f>IF(AND(AQ65=0,AS65&gt;0),"100%",IF(AQ65=AS65,"0,0%",AS65/AQ65-1))</f>
        <v>-0.352112676056338</v>
      </c>
      <c r="AU65" s="40">
        <v>68</v>
      </c>
      <c r="AV65" s="144">
        <f>IF(AND(AS65=0,AU65&gt;0),"100%",IF(AS65=AU65,"0,0%",AU65/AS65-1))</f>
        <v>0.47826086956521729</v>
      </c>
      <c r="AW65" s="42">
        <v>45</v>
      </c>
      <c r="AX65" s="43">
        <f>IF(AND(AU65=0,AW65&gt;0),"100%",IF(AU65=AW65,"0,0%",AW65/AU65-1))</f>
        <v>-0.33823529411764708</v>
      </c>
      <c r="AY65" s="143">
        <v>63</v>
      </c>
      <c r="AZ65" s="144">
        <f>IF(AND(AW65=0,AY65&gt;0),"100%",IF(AW65=AY65,"0,0%",AY65/AW65-1))</f>
        <v>0.39999999999999991</v>
      </c>
      <c r="BA65" s="42">
        <v>31</v>
      </c>
      <c r="BB65" s="43">
        <f>IF(AND(AY65=0,BA65&gt;0),"100%",IF(AY65=BA65,"0,0%",BA65/AY65-1))</f>
        <v>-0.50793650793650791</v>
      </c>
      <c r="BC65" s="143">
        <v>23</v>
      </c>
      <c r="BD65" s="144">
        <f>IF(AND(BA65=0,BC65&gt;0),"100%",IF(BA65=BC65,"0,0%",BC65/BA65-1))</f>
        <v>-0.25806451612903225</v>
      </c>
      <c r="BE65" s="42">
        <v>33</v>
      </c>
      <c r="BF65" s="43">
        <f>IF(AND(BC65=0,BE65&gt;0),"100%",IF(BC65=BE65,"0,0%",BE65/BC65-1))</f>
        <v>0.43478260869565211</v>
      </c>
      <c r="BG65" s="143">
        <v>38</v>
      </c>
      <c r="BH65" s="144">
        <f>IF(AND(BE65=0,BG65&gt;0),"100%",IF(BE65=BG65,"0,0%",BG65/BE65-1))</f>
        <v>0.1515151515151516</v>
      </c>
      <c r="BI65" s="42">
        <v>24</v>
      </c>
      <c r="BJ65" s="43">
        <f>IF(AND(BG65=0,BI65&gt;0),"100%",IF(BG65=BI65,"0,0%",BI65/BG65-1))</f>
        <v>-0.36842105263157898</v>
      </c>
      <c r="BK65" s="143">
        <v>16</v>
      </c>
      <c r="BL65" s="144">
        <f>IF(AND(BI65=0,BK65&gt;0),"100%",IF(BI65=BK65,"0,0%",BK65/BI65-1))</f>
        <v>-0.33333333333333337</v>
      </c>
      <c r="BM65" s="42">
        <v>0</v>
      </c>
      <c r="BN65" s="43">
        <f>IF(AND(BK65=0,BM65&gt;0),"100%",IF(BK65=BM65,"0,0%",BM65/BK65-1))</f>
        <v>-1</v>
      </c>
      <c r="BO65" s="143">
        <v>0</v>
      </c>
      <c r="BP65" s="144" t="str">
        <f>IF(AND(BM65=0,BO65&gt;0),"100%",IF(BM65=BO65,"0,0%",BO65/BM65-1))</f>
        <v>0,0%</v>
      </c>
      <c r="BQ65" s="42">
        <v>0</v>
      </c>
      <c r="BR65" s="43" t="str">
        <f>IF(AND(BO65=0,BQ65&gt;0),"100%",IF(BO65=BQ65,"0,0%",BQ65/BO65-1))</f>
        <v>0,0%</v>
      </c>
      <c r="BS65" s="143">
        <v>0</v>
      </c>
      <c r="BT65" s="144" t="str">
        <f>IF(AND(BQ65=0,BS65&gt;0),"100%",IF(BQ65=BS65,"0,0%",BS65/BQ65-1))</f>
        <v>0,0%</v>
      </c>
      <c r="BU65" s="42">
        <v>0</v>
      </c>
      <c r="BV65" s="43" t="str">
        <f>IF(AND(BS65=0,BU65&gt;0),"100%",IF(BS65=BU65,"0,0%",BU65/BS65-1))</f>
        <v>0,0%</v>
      </c>
      <c r="BW65" s="143">
        <v>0</v>
      </c>
      <c r="BX65" s="144" t="str">
        <f>IF(AND(BU65=0,BW65&gt;0),"100%",IF(BU65=BW65,"0,0%",BW65/BU65-1))</f>
        <v>0,0%</v>
      </c>
      <c r="BY65" s="42">
        <v>0</v>
      </c>
      <c r="BZ65" s="43" t="str">
        <f>IF(AND(BW65=0,BY65&gt;0),"100%",IF(BW65=BY65,"0,0%",BY65/BW65-1))</f>
        <v>0,0%</v>
      </c>
      <c r="CA65" s="40">
        <v>12</v>
      </c>
      <c r="CB65" s="41" t="str">
        <f>IF(AND(BY65=0,CA65&gt;0),"100%",IF(BY65=CA65,"0,0%",CA65/BY65-1))</f>
        <v>100%</v>
      </c>
      <c r="CC65" s="42">
        <v>21</v>
      </c>
      <c r="CD65" s="43">
        <f>IF(AND(CA65=0,CC65&gt;0),"100%",IF(CA65=CC65,"0,0%",CC65/CA65-1))</f>
        <v>0.75</v>
      </c>
      <c r="CE65" s="40">
        <v>27</v>
      </c>
      <c r="CF65" s="41">
        <f>IF(AND(CC65=0,CE65&gt;0),"100%",IF(CC65=CE65,"0,0%",CE65/CC65-1))</f>
        <v>0.28571428571428581</v>
      </c>
      <c r="CG65" s="42">
        <v>30</v>
      </c>
      <c r="CH65" s="43">
        <f>IF(AND(CE65=0,CG65&gt;0),"100%",IF(CE65=CG65,"0,0%",CG65/CE65-1))</f>
        <v>0.11111111111111116</v>
      </c>
      <c r="CI65" s="40">
        <v>36</v>
      </c>
      <c r="CJ65" s="41">
        <f>IF(AND(CG65=0,CI65&gt;0),"100%",IF(CG65=CI65,"0,0%",CI65/CG65-1))</f>
        <v>0.19999999999999996</v>
      </c>
      <c r="CK65" s="42">
        <v>30</v>
      </c>
      <c r="CL65" s="43">
        <f>IF(AND(CI65=0,CK65&gt;0),"100%",IF(CI65=CK65,"0,0%",CK65/CI65-1))</f>
        <v>-0.16666666666666663</v>
      </c>
      <c r="CM65" s="40">
        <v>63</v>
      </c>
      <c r="CN65" s="41">
        <f>IF(AND(CK65=0,CM65&gt;0),"100%",IF(CK65=CM65,"0,0%",CM65/CK65-1))</f>
        <v>1.1000000000000001</v>
      </c>
      <c r="CO65" s="42">
        <v>29</v>
      </c>
      <c r="CP65" s="43">
        <f>IF(AND(CM65=0,CO65&gt;0),"100%",IF(CM65=CO65,"0,0%",CO65/CM65-1))</f>
        <v>-0.53968253968253976</v>
      </c>
      <c r="CQ65" s="40">
        <v>39</v>
      </c>
      <c r="CR65" s="41">
        <f>IF(AND(CO65=0,CQ65&gt;0),"100%",IF(CO65=CQ65,"0,0%",CQ65/CO65-1))</f>
        <v>0.34482758620689657</v>
      </c>
      <c r="CS65" s="42">
        <v>39</v>
      </c>
      <c r="CT65" s="43" t="str">
        <f>IF(AND(CQ65=0,CS65&gt;0),"100%",IF(CQ65=CS65,"0,0%",CS65/CQ65-1))</f>
        <v>0,0%</v>
      </c>
      <c r="CU65" s="40">
        <v>50</v>
      </c>
      <c r="CV65" s="41">
        <f>IF(AND(CS65=0,CU65&gt;0),"100%",IF(CS65=CU65,"0,0%",CU65/CS65-1))</f>
        <v>0.28205128205128216</v>
      </c>
      <c r="CW65" s="42">
        <v>49</v>
      </c>
      <c r="CX65" s="43">
        <f>IF(AND(CU65=0,CW65&gt;0),"100%",IF(CU65=CW65,"0,0%",CW65/CU65-1))</f>
        <v>-2.0000000000000018E-2</v>
      </c>
      <c r="CY65" s="143">
        <v>49</v>
      </c>
      <c r="CZ65" s="144" t="str">
        <f>IF(AND(CW65=0,CY65&gt;0),"100%",IF(CW65=CY65,"0,0%",CY65/CW65-1))</f>
        <v>0,0%</v>
      </c>
      <c r="DA65" s="42">
        <v>58</v>
      </c>
      <c r="DB65" s="43">
        <f>IF(AND(CY65=0,DA65&gt;0),"100%",IF(CY65=DA65,"0,0%",DA65/CY65-1))</f>
        <v>0.18367346938775508</v>
      </c>
      <c r="DC65" s="143">
        <v>42</v>
      </c>
      <c r="DD65" s="144">
        <f>IF(AND(DA65=0,DC65&gt;0),"100%",IF(DA65=DC65,"0,0%",DC65/DA65-1))</f>
        <v>-0.27586206896551724</v>
      </c>
      <c r="DE65" s="42">
        <v>42</v>
      </c>
      <c r="DF65" s="43" t="str">
        <f>IF(AND(DC65=0,DE65&gt;0),"100%",IF(DC65=DE65,"0,0%",DE65/DC65-1))</f>
        <v>0,0%</v>
      </c>
      <c r="DG65" s="143">
        <v>16</v>
      </c>
      <c r="DH65" s="144">
        <f>IF(AND(DE65=0,DG65&gt;0),"100%",IF(DE65=DG65,"0,0%",DG65/DE65-1))</f>
        <v>-0.61904761904761907</v>
      </c>
      <c r="DI65" s="42">
        <v>55</v>
      </c>
      <c r="DJ65" s="43">
        <f>IF(AND(DG65=0,DI65&gt;0),"100%",IF(DG65=DI65,"0,0%",DI65/DG65-1))</f>
        <v>2.4375</v>
      </c>
      <c r="DK65" s="143">
        <v>63</v>
      </c>
      <c r="DL65" s="144">
        <f>IF(AND(DI65=0,DK65&gt;0),"100%",IF(DI65=DK65,"0,0%",DK65/DI65-1))</f>
        <v>0.1454545454545455</v>
      </c>
      <c r="DM65" s="42">
        <v>69</v>
      </c>
      <c r="DN65" s="43">
        <f>IF(AND(DK65=0,DM65&gt;0),"100%",IF(DK65=DM65,"0,0%",DM65/DK65-1))</f>
        <v>9.5238095238095344E-2</v>
      </c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</row>
    <row r="66" spans="1:269" customFormat="1" x14ac:dyDescent="0.25">
      <c r="A66" s="197"/>
      <c r="B66" s="60"/>
      <c r="C66" s="66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182"/>
      <c r="BP66" s="183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</row>
    <row r="67" spans="1:269" customFormat="1" ht="15.75" thickBot="1" x14ac:dyDescent="0.3">
      <c r="A67" s="197"/>
      <c r="B67" s="61"/>
      <c r="C67" s="66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</row>
    <row r="68" spans="1:269" customFormat="1" x14ac:dyDescent="0.25">
      <c r="A68" s="197"/>
      <c r="B68" s="36"/>
      <c r="C68" s="51">
        <v>44317</v>
      </c>
      <c r="D68" s="51">
        <v>44348</v>
      </c>
      <c r="E68" s="51">
        <v>44378</v>
      </c>
      <c r="F68" s="51">
        <v>44409</v>
      </c>
      <c r="G68" s="51">
        <v>44440</v>
      </c>
      <c r="H68" s="51">
        <v>44470</v>
      </c>
      <c r="I68" s="51">
        <v>44501</v>
      </c>
      <c r="J68" s="3">
        <v>44531</v>
      </c>
      <c r="K68" s="51">
        <v>44562</v>
      </c>
      <c r="L68" s="51">
        <v>44593</v>
      </c>
      <c r="M68" s="51">
        <v>44621</v>
      </c>
      <c r="N68" s="51">
        <v>44652</v>
      </c>
      <c r="O68" s="51">
        <v>44682</v>
      </c>
      <c r="P68" s="51">
        <v>44713</v>
      </c>
      <c r="Q68" s="51">
        <v>44743</v>
      </c>
      <c r="R68" s="51">
        <v>44774</v>
      </c>
      <c r="S68" s="51">
        <v>44805</v>
      </c>
      <c r="T68" s="51">
        <v>44835</v>
      </c>
      <c r="U68" s="51">
        <v>44866</v>
      </c>
      <c r="V68" s="77">
        <v>44896</v>
      </c>
      <c r="W68" s="51">
        <v>44927</v>
      </c>
      <c r="X68" s="51">
        <v>44958</v>
      </c>
      <c r="Y68" s="51">
        <v>44986</v>
      </c>
      <c r="Z68" s="51">
        <v>45017</v>
      </c>
      <c r="AA68" s="51">
        <v>45047</v>
      </c>
      <c r="AB68" s="51">
        <v>45078</v>
      </c>
      <c r="AC68" s="51">
        <v>45108</v>
      </c>
      <c r="AD68" s="51">
        <v>45139</v>
      </c>
      <c r="AE68" s="51">
        <v>45170</v>
      </c>
      <c r="AF68" s="51">
        <v>45200</v>
      </c>
      <c r="AG68" s="51">
        <v>45231</v>
      </c>
      <c r="AH68" s="51">
        <v>45261</v>
      </c>
      <c r="AI68" s="51">
        <v>45292</v>
      </c>
      <c r="AJ68" s="51">
        <v>45323</v>
      </c>
      <c r="AK68" s="51">
        <v>45352</v>
      </c>
      <c r="AL68" s="51">
        <v>45383</v>
      </c>
      <c r="AM68" s="51">
        <v>45413</v>
      </c>
      <c r="AN68" s="51">
        <v>45444</v>
      </c>
      <c r="AO68" s="51">
        <v>45474</v>
      </c>
      <c r="AP68" s="51">
        <v>45505</v>
      </c>
      <c r="AQ68" s="51">
        <v>45536</v>
      </c>
      <c r="AR68" s="51">
        <v>45566</v>
      </c>
      <c r="AS68" s="51">
        <v>45597</v>
      </c>
      <c r="AT68" s="51">
        <v>45627</v>
      </c>
      <c r="AU68" s="51">
        <v>45658</v>
      </c>
      <c r="AV68" s="51">
        <v>45689</v>
      </c>
      <c r="AW68" s="51">
        <v>45717</v>
      </c>
      <c r="AX68" s="51">
        <v>45748</v>
      </c>
      <c r="AY68" s="51">
        <v>45778</v>
      </c>
      <c r="AZ68" s="51">
        <v>45809</v>
      </c>
      <c r="BA68" s="51">
        <v>45839</v>
      </c>
      <c r="BB68" s="51">
        <v>45870</v>
      </c>
      <c r="BC68" s="51">
        <v>45901</v>
      </c>
      <c r="BD68" s="51">
        <v>45931</v>
      </c>
      <c r="BE68" s="51">
        <v>45962</v>
      </c>
      <c r="BF68" s="51">
        <v>45992</v>
      </c>
      <c r="BG68" s="51">
        <v>46023</v>
      </c>
      <c r="BH68" s="51">
        <v>46054</v>
      </c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</row>
    <row r="69" spans="1:269" s="44" customFormat="1" ht="15.75" thickBot="1" x14ac:dyDescent="0.3">
      <c r="A69" s="197"/>
      <c r="B69" s="63" t="s">
        <v>20</v>
      </c>
      <c r="C69" s="52">
        <f>C65</f>
        <v>21</v>
      </c>
      <c r="D69" s="52">
        <f>E65</f>
        <v>0</v>
      </c>
      <c r="E69" s="52">
        <f>G65</f>
        <v>20</v>
      </c>
      <c r="F69" s="52">
        <f>I65</f>
        <v>14</v>
      </c>
      <c r="G69" s="52">
        <f>K65</f>
        <v>24</v>
      </c>
      <c r="H69" s="52">
        <f>M65</f>
        <v>18</v>
      </c>
      <c r="I69" s="52">
        <f>O65</f>
        <v>14</v>
      </c>
      <c r="J69" s="49">
        <f>Q65</f>
        <v>1</v>
      </c>
      <c r="K69" s="52">
        <v>23</v>
      </c>
      <c r="L69" s="52">
        <v>25</v>
      </c>
      <c r="M69" s="52">
        <v>28</v>
      </c>
      <c r="N69" s="52">
        <v>17</v>
      </c>
      <c r="O69" s="52">
        <v>42</v>
      </c>
      <c r="P69" s="52">
        <v>38</v>
      </c>
      <c r="Q69" s="52">
        <v>57</v>
      </c>
      <c r="R69" s="52">
        <v>13</v>
      </c>
      <c r="S69" s="52">
        <v>33</v>
      </c>
      <c r="T69" s="52">
        <v>66</v>
      </c>
      <c r="U69" s="52">
        <v>43</v>
      </c>
      <c r="V69" s="78">
        <v>56</v>
      </c>
      <c r="W69" s="78">
        <v>71</v>
      </c>
      <c r="X69" s="78">
        <v>46</v>
      </c>
      <c r="Y69" s="78">
        <v>68</v>
      </c>
      <c r="Z69" s="78">
        <v>45</v>
      </c>
      <c r="AA69" s="78">
        <v>63</v>
      </c>
      <c r="AB69" s="78">
        <v>31</v>
      </c>
      <c r="AC69" s="78">
        <v>23</v>
      </c>
      <c r="AD69" s="78">
        <v>33</v>
      </c>
      <c r="AE69" s="78">
        <v>38</v>
      </c>
      <c r="AF69" s="78">
        <v>24</v>
      </c>
      <c r="AG69" s="78">
        <v>16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0</v>
      </c>
      <c r="AN69" s="78">
        <v>0</v>
      </c>
      <c r="AO69" s="78">
        <v>12</v>
      </c>
      <c r="AP69" s="78">
        <v>21</v>
      </c>
      <c r="AQ69" s="78">
        <v>27</v>
      </c>
      <c r="AR69" s="78">
        <v>30</v>
      </c>
      <c r="AS69" s="78">
        <v>36</v>
      </c>
      <c r="AT69" s="78">
        <v>30</v>
      </c>
      <c r="AU69" s="78">
        <v>63</v>
      </c>
      <c r="AV69" s="78">
        <v>29</v>
      </c>
      <c r="AW69" s="78">
        <v>39</v>
      </c>
      <c r="AX69" s="78">
        <v>39</v>
      </c>
      <c r="AY69" s="78">
        <v>50</v>
      </c>
      <c r="AZ69" s="78">
        <v>49</v>
      </c>
      <c r="BA69" s="78">
        <v>49</v>
      </c>
      <c r="BB69" s="78">
        <v>58</v>
      </c>
      <c r="BC69" s="78">
        <v>42</v>
      </c>
      <c r="BD69" s="78">
        <v>42</v>
      </c>
      <c r="BE69" s="78">
        <v>16</v>
      </c>
      <c r="BF69" s="78">
        <v>55</v>
      </c>
      <c r="BG69" s="78">
        <v>63</v>
      </c>
      <c r="BH69" s="78">
        <v>69</v>
      </c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</row>
    <row r="70" spans="1:269" customFormat="1" x14ac:dyDescent="0.25">
      <c r="A70" s="197"/>
      <c r="B70" s="36"/>
      <c r="C70" s="51">
        <v>44317</v>
      </c>
      <c r="D70" s="51">
        <v>44348</v>
      </c>
      <c r="E70" s="51">
        <v>44378</v>
      </c>
      <c r="F70" s="51">
        <v>44409</v>
      </c>
      <c r="G70" s="51">
        <v>44440</v>
      </c>
      <c r="H70" s="51">
        <v>44470</v>
      </c>
      <c r="I70" s="51">
        <v>44501</v>
      </c>
      <c r="J70" s="3">
        <v>44531</v>
      </c>
      <c r="K70" s="51">
        <v>44562</v>
      </c>
      <c r="L70" s="51">
        <v>44593</v>
      </c>
      <c r="M70" s="51">
        <v>44621</v>
      </c>
      <c r="N70" s="51">
        <v>44652</v>
      </c>
      <c r="O70" s="51">
        <v>44682</v>
      </c>
      <c r="P70" s="51">
        <v>44713</v>
      </c>
      <c r="Q70" s="51">
        <v>44743</v>
      </c>
      <c r="R70" s="51">
        <v>44774</v>
      </c>
      <c r="S70" s="51">
        <v>44805</v>
      </c>
      <c r="T70" s="51">
        <v>44835</v>
      </c>
      <c r="U70" s="51">
        <v>44866</v>
      </c>
      <c r="V70" s="77">
        <v>44896</v>
      </c>
      <c r="W70" s="51">
        <v>44927</v>
      </c>
      <c r="X70" s="51">
        <v>44958</v>
      </c>
      <c r="Y70" s="51">
        <v>44986</v>
      </c>
      <c r="Z70" s="51">
        <v>45017</v>
      </c>
      <c r="AA70" s="51">
        <v>45047</v>
      </c>
      <c r="AB70" s="51">
        <v>45078</v>
      </c>
      <c r="AC70" s="51">
        <v>45108</v>
      </c>
      <c r="AD70" s="51">
        <v>45139</v>
      </c>
      <c r="AE70" s="51">
        <v>45170</v>
      </c>
      <c r="AF70" s="51">
        <v>45200</v>
      </c>
      <c r="AG70" s="51">
        <v>45231</v>
      </c>
      <c r="AH70" s="51">
        <v>45261</v>
      </c>
      <c r="AI70" s="51">
        <v>45292</v>
      </c>
      <c r="AJ70" s="51">
        <v>45323</v>
      </c>
      <c r="AK70" s="51">
        <v>45352</v>
      </c>
      <c r="AL70" s="51">
        <v>45383</v>
      </c>
      <c r="AM70" s="51">
        <v>45413</v>
      </c>
      <c r="AN70" s="51">
        <v>45444</v>
      </c>
      <c r="AO70" s="51">
        <v>45474</v>
      </c>
      <c r="AP70" s="51">
        <v>45505</v>
      </c>
      <c r="AQ70" s="51">
        <v>45536</v>
      </c>
      <c r="AR70" s="51">
        <v>45566</v>
      </c>
      <c r="AS70" s="51">
        <v>45597</v>
      </c>
      <c r="AT70" s="51">
        <v>45627</v>
      </c>
      <c r="AU70" s="51">
        <v>45658</v>
      </c>
      <c r="AV70" s="51">
        <v>45689</v>
      </c>
      <c r="AW70" s="51">
        <v>45717</v>
      </c>
      <c r="AX70" s="51">
        <v>45748</v>
      </c>
      <c r="AY70" s="51">
        <v>45778</v>
      </c>
      <c r="AZ70" s="51">
        <v>45809</v>
      </c>
      <c r="BA70" s="51">
        <v>45839</v>
      </c>
      <c r="BB70" s="51">
        <v>45870</v>
      </c>
      <c r="BC70" s="51">
        <v>45901</v>
      </c>
      <c r="BD70" s="51">
        <v>45931</v>
      </c>
      <c r="BE70" s="51">
        <v>45962</v>
      </c>
      <c r="BF70" s="51">
        <v>45992</v>
      </c>
      <c r="BG70" s="51">
        <v>46023</v>
      </c>
      <c r="BH70" s="51">
        <v>46054</v>
      </c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</row>
    <row r="71" spans="1:269" customFormat="1" ht="15.75" thickBot="1" x14ac:dyDescent="0.3">
      <c r="A71" s="197"/>
      <c r="B71" s="63" t="s">
        <v>21</v>
      </c>
      <c r="C71" s="53">
        <f>C69</f>
        <v>21</v>
      </c>
      <c r="D71" s="53">
        <f>C71+D69</f>
        <v>21</v>
      </c>
      <c r="E71" s="53">
        <f t="shared" ref="E71:AC71" si="135">D71+E69</f>
        <v>41</v>
      </c>
      <c r="F71" s="53">
        <f t="shared" si="135"/>
        <v>55</v>
      </c>
      <c r="G71" s="53">
        <f t="shared" si="135"/>
        <v>79</v>
      </c>
      <c r="H71" s="53">
        <f t="shared" si="135"/>
        <v>97</v>
      </c>
      <c r="I71" s="53">
        <f t="shared" si="135"/>
        <v>111</v>
      </c>
      <c r="J71" s="28">
        <f t="shared" si="135"/>
        <v>112</v>
      </c>
      <c r="K71" s="53">
        <f t="shared" si="135"/>
        <v>135</v>
      </c>
      <c r="L71" s="53">
        <f t="shared" si="135"/>
        <v>160</v>
      </c>
      <c r="M71" s="53">
        <f t="shared" si="135"/>
        <v>188</v>
      </c>
      <c r="N71" s="53">
        <f t="shared" si="135"/>
        <v>205</v>
      </c>
      <c r="O71" s="53">
        <f t="shared" si="135"/>
        <v>247</v>
      </c>
      <c r="P71" s="53">
        <f t="shared" si="135"/>
        <v>285</v>
      </c>
      <c r="Q71" s="53">
        <f t="shared" si="135"/>
        <v>342</v>
      </c>
      <c r="R71" s="53">
        <f t="shared" si="135"/>
        <v>355</v>
      </c>
      <c r="S71" s="53">
        <f t="shared" si="135"/>
        <v>388</v>
      </c>
      <c r="T71" s="53">
        <f t="shared" si="135"/>
        <v>454</v>
      </c>
      <c r="U71" s="53">
        <f t="shared" si="135"/>
        <v>497</v>
      </c>
      <c r="V71" s="79">
        <f t="shared" si="135"/>
        <v>553</v>
      </c>
      <c r="W71" s="79">
        <f t="shared" si="135"/>
        <v>624</v>
      </c>
      <c r="X71" s="79">
        <f t="shared" si="135"/>
        <v>670</v>
      </c>
      <c r="Y71" s="79">
        <f t="shared" si="135"/>
        <v>738</v>
      </c>
      <c r="Z71" s="79">
        <f t="shared" si="135"/>
        <v>783</v>
      </c>
      <c r="AA71" s="79">
        <f t="shared" si="135"/>
        <v>846</v>
      </c>
      <c r="AB71" s="79">
        <f t="shared" si="135"/>
        <v>877</v>
      </c>
      <c r="AC71" s="79">
        <f t="shared" si="135"/>
        <v>900</v>
      </c>
      <c r="AD71" s="79">
        <f t="shared" ref="AD71:AI71" si="136">AC71+AD69</f>
        <v>933</v>
      </c>
      <c r="AE71" s="79">
        <f t="shared" si="136"/>
        <v>971</v>
      </c>
      <c r="AF71" s="79">
        <f t="shared" si="136"/>
        <v>995</v>
      </c>
      <c r="AG71" s="79">
        <f t="shared" si="136"/>
        <v>1011</v>
      </c>
      <c r="AH71" s="79">
        <f t="shared" si="136"/>
        <v>1011</v>
      </c>
      <c r="AI71" s="79">
        <f t="shared" si="136"/>
        <v>1011</v>
      </c>
      <c r="AJ71" s="79">
        <f>AI71+AJ69</f>
        <v>1011</v>
      </c>
      <c r="AK71" s="79">
        <f t="shared" ref="AK71:AS71" si="137">AJ71+AK69</f>
        <v>1011</v>
      </c>
      <c r="AL71" s="79">
        <f t="shared" si="137"/>
        <v>1011</v>
      </c>
      <c r="AM71" s="79">
        <f t="shared" si="137"/>
        <v>1011</v>
      </c>
      <c r="AN71" s="79">
        <f t="shared" si="137"/>
        <v>1011</v>
      </c>
      <c r="AO71" s="79">
        <f t="shared" si="137"/>
        <v>1023</v>
      </c>
      <c r="AP71" s="79">
        <f t="shared" si="137"/>
        <v>1044</v>
      </c>
      <c r="AQ71" s="79">
        <f t="shared" si="137"/>
        <v>1071</v>
      </c>
      <c r="AR71" s="79">
        <f t="shared" si="137"/>
        <v>1101</v>
      </c>
      <c r="AS71" s="79">
        <f t="shared" si="137"/>
        <v>1137</v>
      </c>
      <c r="AT71" s="79">
        <f t="shared" ref="AT71:AU71" si="138">AS71+AT69</f>
        <v>1167</v>
      </c>
      <c r="AU71" s="79">
        <f t="shared" si="138"/>
        <v>1230</v>
      </c>
      <c r="AV71" s="79">
        <f>AU71+AV69</f>
        <v>1259</v>
      </c>
      <c r="AW71" s="79">
        <f t="shared" ref="AW71:BH71" si="139">AV71+AW69</f>
        <v>1298</v>
      </c>
      <c r="AX71" s="79">
        <f t="shared" si="139"/>
        <v>1337</v>
      </c>
      <c r="AY71" s="79">
        <f t="shared" si="139"/>
        <v>1387</v>
      </c>
      <c r="AZ71" s="79">
        <f t="shared" si="139"/>
        <v>1436</v>
      </c>
      <c r="BA71" s="79">
        <f t="shared" si="139"/>
        <v>1485</v>
      </c>
      <c r="BB71" s="79">
        <f t="shared" si="139"/>
        <v>1543</v>
      </c>
      <c r="BC71" s="79">
        <f t="shared" si="139"/>
        <v>1585</v>
      </c>
      <c r="BD71" s="79">
        <f t="shared" si="139"/>
        <v>1627</v>
      </c>
      <c r="BE71" s="79">
        <f t="shared" si="139"/>
        <v>1643</v>
      </c>
      <c r="BF71" s="79">
        <f t="shared" si="139"/>
        <v>1698</v>
      </c>
      <c r="BG71" s="79">
        <f t="shared" si="139"/>
        <v>1761</v>
      </c>
      <c r="BH71" s="79">
        <f t="shared" si="139"/>
        <v>1830</v>
      </c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</row>
    <row r="72" spans="1:269" customFormat="1" ht="15.75" thickBot="1" x14ac:dyDescent="0.3">
      <c r="A72" s="44"/>
      <c r="B72" s="44"/>
      <c r="C72" s="67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</row>
    <row r="73" spans="1:269" customFormat="1" x14ac:dyDescent="0.25">
      <c r="A73" s="197" t="s">
        <v>22</v>
      </c>
      <c r="B73" s="36"/>
      <c r="C73" s="181">
        <v>44317</v>
      </c>
      <c r="D73" s="187"/>
      <c r="E73" s="176">
        <v>44348</v>
      </c>
      <c r="F73" s="177"/>
      <c r="G73" s="186">
        <v>44378</v>
      </c>
      <c r="H73" s="187"/>
      <c r="I73" s="176">
        <v>44409</v>
      </c>
      <c r="J73" s="177"/>
      <c r="K73" s="186">
        <v>44440</v>
      </c>
      <c r="L73" s="187"/>
      <c r="M73" s="176">
        <v>44470</v>
      </c>
      <c r="N73" s="177"/>
      <c r="O73" s="186">
        <v>44501</v>
      </c>
      <c r="P73" s="187"/>
      <c r="Q73" s="176">
        <v>44531</v>
      </c>
      <c r="R73" s="177"/>
      <c r="S73" s="186">
        <v>44562</v>
      </c>
      <c r="T73" s="187"/>
      <c r="U73" s="176">
        <v>44593</v>
      </c>
      <c r="V73" s="177"/>
      <c r="W73" s="186">
        <v>44621</v>
      </c>
      <c r="X73" s="187"/>
      <c r="Y73" s="176">
        <v>44652</v>
      </c>
      <c r="Z73" s="177"/>
      <c r="AA73" s="181">
        <v>44682</v>
      </c>
      <c r="AB73" s="187"/>
      <c r="AC73" s="176">
        <v>44713</v>
      </c>
      <c r="AD73" s="177"/>
      <c r="AE73" s="181">
        <v>44743</v>
      </c>
      <c r="AF73" s="187"/>
      <c r="AG73" s="176">
        <v>44774</v>
      </c>
      <c r="AH73" s="177"/>
      <c r="AI73" s="181">
        <v>44805</v>
      </c>
      <c r="AJ73" s="187"/>
      <c r="AK73" s="176">
        <v>44835</v>
      </c>
      <c r="AL73" s="177"/>
      <c r="AM73" s="181">
        <v>44866</v>
      </c>
      <c r="AN73" s="187"/>
      <c r="AO73" s="178">
        <v>44896</v>
      </c>
      <c r="AP73" s="179"/>
      <c r="AQ73" s="180">
        <v>44927</v>
      </c>
      <c r="AR73" s="181"/>
      <c r="AS73" s="178">
        <v>44958</v>
      </c>
      <c r="AT73" s="179"/>
      <c r="AU73" s="180">
        <v>44986</v>
      </c>
      <c r="AV73" s="181"/>
      <c r="AW73" s="178">
        <v>45017</v>
      </c>
      <c r="AX73" s="179"/>
      <c r="AY73" s="182">
        <v>45047</v>
      </c>
      <c r="AZ73" s="183"/>
      <c r="BA73" s="178">
        <v>45078</v>
      </c>
      <c r="BB73" s="179"/>
      <c r="BC73" s="182">
        <v>45108</v>
      </c>
      <c r="BD73" s="183"/>
      <c r="BE73" s="178">
        <v>45139</v>
      </c>
      <c r="BF73" s="179"/>
      <c r="BG73" s="182">
        <v>45170</v>
      </c>
      <c r="BH73" s="183"/>
      <c r="BI73" s="178">
        <v>45200</v>
      </c>
      <c r="BJ73" s="179"/>
      <c r="BK73" s="182">
        <v>45231</v>
      </c>
      <c r="BL73" s="183"/>
      <c r="BM73" s="178">
        <v>45261</v>
      </c>
      <c r="BN73" s="179"/>
      <c r="BO73" s="180">
        <v>45292</v>
      </c>
      <c r="BP73" s="181"/>
      <c r="BQ73" s="178">
        <v>45323</v>
      </c>
      <c r="BR73" s="179"/>
      <c r="BS73" s="182">
        <v>45352</v>
      </c>
      <c r="BT73" s="183"/>
      <c r="BU73" s="178">
        <v>45383</v>
      </c>
      <c r="BV73" s="179"/>
      <c r="BW73" s="182">
        <v>45413</v>
      </c>
      <c r="BX73" s="183"/>
      <c r="BY73" s="178">
        <v>45444</v>
      </c>
      <c r="BZ73" s="179"/>
      <c r="CA73" s="180">
        <v>45474</v>
      </c>
      <c r="CB73" s="181"/>
      <c r="CC73" s="178">
        <v>45505</v>
      </c>
      <c r="CD73" s="179"/>
      <c r="CE73" s="180">
        <v>45536</v>
      </c>
      <c r="CF73" s="181"/>
      <c r="CG73" s="178">
        <v>45566</v>
      </c>
      <c r="CH73" s="179"/>
      <c r="CI73" s="180">
        <v>45597</v>
      </c>
      <c r="CJ73" s="181"/>
      <c r="CK73" s="178">
        <v>45627</v>
      </c>
      <c r="CL73" s="179"/>
      <c r="CM73" s="180">
        <v>45658</v>
      </c>
      <c r="CN73" s="181"/>
      <c r="CO73" s="178">
        <v>45689</v>
      </c>
      <c r="CP73" s="179"/>
      <c r="CQ73" s="180">
        <v>45717</v>
      </c>
      <c r="CR73" s="181"/>
      <c r="CS73" s="178">
        <v>45748</v>
      </c>
      <c r="CT73" s="179"/>
      <c r="CU73" s="180">
        <v>45778</v>
      </c>
      <c r="CV73" s="181"/>
      <c r="CW73" s="178">
        <v>45809</v>
      </c>
      <c r="CX73" s="179"/>
      <c r="CY73" s="182">
        <v>45839</v>
      </c>
      <c r="CZ73" s="183"/>
      <c r="DA73" s="178">
        <v>45870</v>
      </c>
      <c r="DB73" s="179"/>
      <c r="DC73" s="182">
        <v>45901</v>
      </c>
      <c r="DD73" s="183"/>
      <c r="DE73" s="178">
        <v>45931</v>
      </c>
      <c r="DF73" s="179"/>
      <c r="DG73" s="182">
        <v>45962</v>
      </c>
      <c r="DH73" s="183"/>
      <c r="DI73" s="178">
        <v>45992</v>
      </c>
      <c r="DJ73" s="179"/>
      <c r="DK73" s="182">
        <v>46023</v>
      </c>
      <c r="DL73" s="183"/>
      <c r="DM73" s="178">
        <v>46054</v>
      </c>
      <c r="DN73" s="179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</row>
    <row r="74" spans="1:269" customFormat="1" ht="15.75" thickBot="1" x14ac:dyDescent="0.3">
      <c r="A74" s="197"/>
      <c r="B74" s="63" t="s">
        <v>23</v>
      </c>
      <c r="C74" s="40">
        <v>4</v>
      </c>
      <c r="D74" s="41" t="s">
        <v>4</v>
      </c>
      <c r="E74" s="42">
        <v>6</v>
      </c>
      <c r="F74" s="43">
        <f>IF(AND(C74=0,E74&gt;0),"100%",IF(C74=E74,"0,0%",E74/C74-1))</f>
        <v>0.5</v>
      </c>
      <c r="G74" s="40">
        <v>3</v>
      </c>
      <c r="H74" s="144">
        <f>IF(AND(E74=0,G74&gt;0),"100%",IF(E74=G74,"0,0%",G74/E74-1))</f>
        <v>-0.5</v>
      </c>
      <c r="I74" s="42">
        <v>0</v>
      </c>
      <c r="J74" s="43">
        <f>IF(AND(G74=0,I74&gt;0),"100%",IF(G74=I74,"0,0%",I74/G74-1))</f>
        <v>-1</v>
      </c>
      <c r="K74" s="40">
        <v>4</v>
      </c>
      <c r="L74" s="144" t="str">
        <f>IF(AND(I74=0,K74&gt;0),"100%",IF(I74=K74,"0,0%",K74/I74-1))</f>
        <v>100%</v>
      </c>
      <c r="M74" s="42">
        <v>5</v>
      </c>
      <c r="N74" s="43">
        <f>IF(AND(K74=0,M74&gt;0),"100%",IF(K74=M74,"0,0%",M74/K74-1))</f>
        <v>0.25</v>
      </c>
      <c r="O74" s="40">
        <v>5</v>
      </c>
      <c r="P74" s="144" t="str">
        <f>IF(AND(M74=0,O74&gt;0),"100%",IF(M74=O74,"0,0%",O74/M74-1))</f>
        <v>0,0%</v>
      </c>
      <c r="Q74" s="42">
        <v>5</v>
      </c>
      <c r="R74" s="43" t="str">
        <f>IF(AND(O74=0,Q74&gt;0),"100%",IF(O74=Q74,"0,0%",Q74/O74-1))</f>
        <v>0,0%</v>
      </c>
      <c r="S74" s="40">
        <v>7</v>
      </c>
      <c r="T74" s="144">
        <f>IF(AND(Q74=0,S74&gt;0),"100%",IF(Q74=S74,"0,0%",S74/Q74-1))</f>
        <v>0.39999999999999991</v>
      </c>
      <c r="U74" s="42">
        <v>1</v>
      </c>
      <c r="V74" s="43">
        <f>IF(AND(S74=0,U74&gt;0),"100%",IF(S74=U74,"0,0%",U74/S74-1))</f>
        <v>-0.85714285714285721</v>
      </c>
      <c r="W74" s="40">
        <v>1</v>
      </c>
      <c r="X74" s="144" t="str">
        <f>IF(AND(U74=0,W74&gt;0),"100%",IF(U74=W74,"0,0%",W74/U74-1))</f>
        <v>0,0%</v>
      </c>
      <c r="Y74" s="42">
        <v>2</v>
      </c>
      <c r="Z74" s="43">
        <f>IF(AND(W74=0,Y74&gt;0),"100%",IF(W74=Y74,"0,0%",Y74/W74-1))</f>
        <v>1</v>
      </c>
      <c r="AA74" s="40">
        <v>0</v>
      </c>
      <c r="AB74" s="144">
        <f>IF(AND(Y74=0,AA74&gt;0),"100%",IF(Y74=AA74,"0,0%",AA74/Y74-1))</f>
        <v>-1</v>
      </c>
      <c r="AC74" s="42">
        <v>2</v>
      </c>
      <c r="AD74" s="43" t="str">
        <f>IF(AND(AA74=0,AC74&gt;0),"100%",IF(AA74=AC74,"0,0%",AC74/AA74-1))</f>
        <v>100%</v>
      </c>
      <c r="AE74" s="40">
        <v>2</v>
      </c>
      <c r="AF74" s="144" t="str">
        <f>IF(AND(AC74=0,AE74&gt;0),"100%",IF(AC74=AE74,"0,0%",AE74/AC74-1))</f>
        <v>0,0%</v>
      </c>
      <c r="AG74" s="42">
        <v>1</v>
      </c>
      <c r="AH74" s="43">
        <f>IF(AND(AE74=0,AG74&gt;0),"100%",IF(AE74=AG74,"0,0%",AG74/AE74-1))</f>
        <v>-0.5</v>
      </c>
      <c r="AI74" s="40">
        <v>0</v>
      </c>
      <c r="AJ74" s="144">
        <f>IF(AND(AG74=0,AI74&gt;0),"100%",IF(AG74=AI74,"0,0%",AI74/AG74-1))</f>
        <v>-1</v>
      </c>
      <c r="AK74" s="42">
        <v>0</v>
      </c>
      <c r="AL74" s="43" t="str">
        <f>IF(AND(AI74=0,AK74&gt;0),"100%",IF(AI74=AK74,"0,0%",AK74/AI74-1))</f>
        <v>0,0%</v>
      </c>
      <c r="AM74" s="40">
        <v>0</v>
      </c>
      <c r="AN74" s="144" t="str">
        <f>IF(AND(AK74=0,AM74&gt;0),"100%",IF(AK74=AM74,"0,0%",AM74/AK74-1))</f>
        <v>0,0%</v>
      </c>
      <c r="AO74" s="42">
        <v>0</v>
      </c>
      <c r="AP74" s="43" t="str">
        <f>IF(AND(AM74=0,AO74&gt;0),"100%",IF(AM74=AO74,"0,0%",AO74/AM74-1))</f>
        <v>0,0%</v>
      </c>
      <c r="AQ74" s="40">
        <v>0</v>
      </c>
      <c r="AR74" s="144" t="str">
        <f>IF(AND(AO74=0,AQ74&gt;0),"100%",IF(AO74=AQ74,"0,0%",AQ74/AO74-1))</f>
        <v>0,0%</v>
      </c>
      <c r="AS74" s="42">
        <v>0</v>
      </c>
      <c r="AT74" s="43" t="str">
        <f>IF(AND(AQ74=0,AS74&gt;0),"100%",IF(AQ74=AS74,"0,0%",AS74/AQ74-1))</f>
        <v>0,0%</v>
      </c>
      <c r="AU74" s="40">
        <v>1</v>
      </c>
      <c r="AV74" s="144" t="str">
        <f>IF(AND(AS74=0,AU74&gt;0),"100%",IF(AS74=AU74,"0,0%",AU74/AS74-1))</f>
        <v>100%</v>
      </c>
      <c r="AW74" s="42">
        <v>2</v>
      </c>
      <c r="AX74" s="43">
        <f>IF(AND(AU74=0,AW74&gt;0),"100%",IF(AU74=AW74,"0,0%",AW74/AU74-1))</f>
        <v>1</v>
      </c>
      <c r="AY74" s="143">
        <v>2</v>
      </c>
      <c r="AZ74" s="144" t="str">
        <f>IF(AND(AW74=0,AY74&gt;0),"100%",IF(AW74=AY74,"0,0%",AY74/AW74-1))</f>
        <v>0,0%</v>
      </c>
      <c r="BA74" s="42">
        <v>2</v>
      </c>
      <c r="BB74" s="43" t="str">
        <f>IF(AND(AY74=0,BA74&gt;0),"100%",IF(AY74=BA74,"0,0%",BA74/AY74-1))</f>
        <v>0,0%</v>
      </c>
      <c r="BC74" s="143">
        <v>1</v>
      </c>
      <c r="BD74" s="144">
        <f>IF(AND(BA74=0,BC74&gt;0),"100%",IF(BA74=BC74,"0,0%",BC74/BA74-1))</f>
        <v>-0.5</v>
      </c>
      <c r="BE74" s="42">
        <v>0</v>
      </c>
      <c r="BF74" s="43">
        <f>IF(AND(BC74=0,BE74&gt;0),"100%",IF(BC74=BE74,"0,0%",BE74/BC74-1))</f>
        <v>-1</v>
      </c>
      <c r="BG74" s="143">
        <v>0</v>
      </c>
      <c r="BH74" s="144" t="str">
        <f>IF(AND(BE74=0,BG74&gt;0),"100%",IF(BE74=BG74,"0,0%",BG74/BE74-1))</f>
        <v>0,0%</v>
      </c>
      <c r="BI74" s="42">
        <v>0</v>
      </c>
      <c r="BJ74" s="43" t="str">
        <f>IF(AND(BG74=0,BI74&gt;0),"100%",IF(BG74=BI74,"0,0%",BI74/BG74-1))</f>
        <v>0,0%</v>
      </c>
      <c r="BK74" s="143">
        <v>0</v>
      </c>
      <c r="BL74" s="144" t="str">
        <f>IF(AND(BI74=0,BK74&gt;0),"100%",IF(BI74=BK74,"0,0%",BK74/BI74-1))</f>
        <v>0,0%</v>
      </c>
      <c r="BM74" s="42">
        <v>0</v>
      </c>
      <c r="BN74" s="43" t="str">
        <f>IF(AND(BK74=0,BM74&gt;0),"100%",IF(BK74=BM74,"0,0%",BM74/BK74-1))</f>
        <v>0,0%</v>
      </c>
      <c r="BO74" s="40">
        <v>0</v>
      </c>
      <c r="BP74" s="41" t="str">
        <f>IF(AND(BM74=0,BO74&gt;0),"100%",IF(BM74=BO74,"0,0%",BO74/BM74-1))</f>
        <v>0,0%</v>
      </c>
      <c r="BQ74" s="42">
        <v>0</v>
      </c>
      <c r="BR74" s="43" t="str">
        <f>IF(AND(BO74=0,BQ74&gt;0),"100%",IF(BO74=BQ74,"0,0%",BQ74/BO74-1))</f>
        <v>0,0%</v>
      </c>
      <c r="BS74" s="143">
        <v>0</v>
      </c>
      <c r="BT74" s="144" t="str">
        <f>IF(AND(BQ74=0,BS74&gt;0),"100%",IF(BQ74=BS74,"0,0%",BS74/BQ74-1))</f>
        <v>0,0%</v>
      </c>
      <c r="BU74" s="42">
        <v>0</v>
      </c>
      <c r="BV74" s="43" t="str">
        <f>IF(AND(BS74=0,BU74&gt;0),"100%",IF(BS74=BU74,"0,0%",BU74/BS74-1))</f>
        <v>0,0%</v>
      </c>
      <c r="BW74" s="143">
        <v>0</v>
      </c>
      <c r="BX74" s="144" t="str">
        <f>IF(AND(BU74=0,BW74&gt;0),"100%",IF(BU74=BW74,"0,0%",BW74/BU74-1))</f>
        <v>0,0%</v>
      </c>
      <c r="BY74" s="42">
        <v>0</v>
      </c>
      <c r="BZ74" s="43" t="str">
        <f>IF(AND(BW74=0,BY74&gt;0),"100%",IF(BW74=BY74,"0,0%",BY74/BW74-1))</f>
        <v>0,0%</v>
      </c>
      <c r="CA74" s="40">
        <v>0</v>
      </c>
      <c r="CB74" s="41" t="str">
        <f>IF(AND(BY74=0,CA74&gt;0),"100%",IF(BY74=CA74,"0,0%",CA74/BY74-1))</f>
        <v>0,0%</v>
      </c>
      <c r="CC74" s="42">
        <v>0</v>
      </c>
      <c r="CD74" s="43" t="str">
        <f>IF(AND(CA74=0,CC74&gt;0),"100%",IF(CA74=CC74,"0,0%",CC74/CA74-1))</f>
        <v>0,0%</v>
      </c>
      <c r="CE74" s="40">
        <v>0</v>
      </c>
      <c r="CF74" s="41" t="str">
        <f>IF(AND(CC74=0,CE74&gt;0),"100%",IF(CC74=CE74,"0,0%",CE74/CC74-1))</f>
        <v>0,0%</v>
      </c>
      <c r="CG74" s="42">
        <v>0</v>
      </c>
      <c r="CH74" s="43" t="str">
        <f>IF(AND(CE74=0,CG74&gt;0),"100%",IF(CE74=CG74,"0,0%",CG74/CE74-1))</f>
        <v>0,0%</v>
      </c>
      <c r="CI74" s="40">
        <v>0</v>
      </c>
      <c r="CJ74" s="41" t="str">
        <f>IF(AND(CG74=0,CI74&gt;0),"100%",IF(CG74=CI74,"0,0%",CI74/CG74-1))</f>
        <v>0,0%</v>
      </c>
      <c r="CK74" s="42">
        <v>0</v>
      </c>
      <c r="CL74" s="43" t="str">
        <f>IF(AND(CI74=0,CK74&gt;0),"100%",IF(CI74=CK74,"0,0%",CK74/CI74-1))</f>
        <v>0,0%</v>
      </c>
      <c r="CM74" s="40">
        <v>0</v>
      </c>
      <c r="CN74" s="41" t="str">
        <f>IF(AND(CK74=0,CM74&gt;0),"100%",IF(CK74=CM74,"0,0%",CM74/CK74-1))</f>
        <v>0,0%</v>
      </c>
      <c r="CO74" s="42">
        <v>0</v>
      </c>
      <c r="CP74" s="43" t="str">
        <f>IF(AND(CM74=0,CO74&gt;0),"100%",IF(CM74=CO74,"0,0%",CO74/CM74-1))</f>
        <v>0,0%</v>
      </c>
      <c r="CQ74" s="40">
        <v>0</v>
      </c>
      <c r="CR74" s="41" t="str">
        <f>IF(AND(CO74=0,CQ74&gt;0),"100%",IF(CO74=CQ74,"0,0%",CQ74/CO74-1))</f>
        <v>0,0%</v>
      </c>
      <c r="CS74" s="42">
        <v>0</v>
      </c>
      <c r="CT74" s="43" t="str">
        <f>IF(AND(CQ74=0,CS74&gt;0),"100%",IF(CQ74=CS74,"0,0%",CS74/CQ74-1))</f>
        <v>0,0%</v>
      </c>
      <c r="CU74" s="40">
        <v>0</v>
      </c>
      <c r="CV74" s="41" t="str">
        <f>IF(AND(CS74=0,CU74&gt;0),"100%",IF(CS74=CU74,"0,0%",CU74/CS74-1))</f>
        <v>0,0%</v>
      </c>
      <c r="CW74" s="42">
        <v>0</v>
      </c>
      <c r="CX74" s="43" t="str">
        <f>IF(AND(CU74=0,CW74&gt;0),"100%",IF(CU74=CW74,"0,0%",CW74/CU74-1))</f>
        <v>0,0%</v>
      </c>
      <c r="CY74" s="143">
        <v>0</v>
      </c>
      <c r="CZ74" s="144" t="str">
        <f>IF(AND(CW74=0,CY74&gt;0),"100%",IF(CW74=CY74,"0,0%",CY74/CW74-1))</f>
        <v>0,0%</v>
      </c>
      <c r="DA74" s="42">
        <v>0</v>
      </c>
      <c r="DB74" s="43" t="str">
        <f>IF(AND(CY74=0,DA74&gt;0),"100%",IF(CY74=DA74,"0,0%",DA74/CY74-1))</f>
        <v>0,0%</v>
      </c>
      <c r="DC74" s="143">
        <v>0</v>
      </c>
      <c r="DD74" s="144" t="str">
        <f>IF(AND(DA74=0,DC74&gt;0),"100%",IF(DA74=DC74,"0,0%",DC74/DA74-1))</f>
        <v>0,0%</v>
      </c>
      <c r="DE74" s="42">
        <v>0</v>
      </c>
      <c r="DF74" s="43" t="str">
        <f>IF(AND(DC74=0,DE74&gt;0),"100%",IF(DC74=DE74,"0,0%",DE74/DC74-1))</f>
        <v>0,0%</v>
      </c>
      <c r="DG74" s="143">
        <v>0</v>
      </c>
      <c r="DH74" s="144" t="str">
        <f>IF(AND(DE74=0,DG74&gt;0),"100%",IF(DE74=DG74,"0,0%",DG74/DE74-1))</f>
        <v>0,0%</v>
      </c>
      <c r="DI74" s="42">
        <v>0</v>
      </c>
      <c r="DJ74" s="43" t="str">
        <f>IF(AND(DG74=0,DI74&gt;0),"100%",IF(DG74=DI74,"0,0%",DI74/DG74-1))</f>
        <v>0,0%</v>
      </c>
      <c r="DK74" s="143">
        <v>0</v>
      </c>
      <c r="DL74" s="144" t="str">
        <f>IF(AND(DI74=0,DK74&gt;0),"100%",IF(DI74=DK74,"0,0%",DK74/DI74-1))</f>
        <v>0,0%</v>
      </c>
      <c r="DM74" s="42">
        <v>0</v>
      </c>
      <c r="DN74" s="43" t="str">
        <f>IF(AND(DK74=0,DM74&gt;0),"100%",IF(DK74=DM74,"0,0%",DM74/DK74-1))</f>
        <v>0,0%</v>
      </c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</row>
    <row r="75" spans="1:269" customFormat="1" x14ac:dyDescent="0.25">
      <c r="A75" s="197"/>
      <c r="B75" s="60"/>
      <c r="C75" s="66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</row>
    <row r="76" spans="1:269" customFormat="1" ht="15.75" thickBot="1" x14ac:dyDescent="0.3">
      <c r="A76" s="197"/>
      <c r="B76" s="61"/>
      <c r="C76" s="66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</row>
    <row r="77" spans="1:269" customFormat="1" x14ac:dyDescent="0.25">
      <c r="A77" s="197"/>
      <c r="B77" s="36"/>
      <c r="C77" s="68">
        <v>44317</v>
      </c>
      <c r="D77" s="51">
        <v>44348</v>
      </c>
      <c r="E77" s="51">
        <v>44378</v>
      </c>
      <c r="F77" s="51">
        <v>44409</v>
      </c>
      <c r="G77" s="51">
        <v>44440</v>
      </c>
      <c r="H77" s="51">
        <v>44470</v>
      </c>
      <c r="I77" s="51">
        <v>44501</v>
      </c>
      <c r="J77" s="3">
        <v>44531</v>
      </c>
      <c r="K77" s="51">
        <v>44562</v>
      </c>
      <c r="L77" s="51">
        <v>44593</v>
      </c>
      <c r="M77" s="51">
        <v>44621</v>
      </c>
      <c r="N77" s="51">
        <v>44652</v>
      </c>
      <c r="O77" s="51">
        <v>44682</v>
      </c>
      <c r="P77" s="51">
        <v>44713</v>
      </c>
      <c r="Q77" s="51">
        <v>44743</v>
      </c>
      <c r="R77" s="51">
        <v>44774</v>
      </c>
      <c r="S77" s="51">
        <v>44805</v>
      </c>
      <c r="T77" s="51">
        <v>44835</v>
      </c>
      <c r="U77" s="51">
        <v>44866</v>
      </c>
      <c r="V77" s="77">
        <v>44896</v>
      </c>
      <c r="W77" s="51">
        <v>44927</v>
      </c>
      <c r="X77" s="51">
        <v>44958</v>
      </c>
      <c r="Y77" s="51">
        <v>44986</v>
      </c>
      <c r="Z77" s="51">
        <v>45017</v>
      </c>
      <c r="AA77" s="51">
        <v>45047</v>
      </c>
      <c r="AB77" s="51">
        <v>45078</v>
      </c>
      <c r="AC77" s="51">
        <v>45108</v>
      </c>
      <c r="AD77" s="51">
        <v>45139</v>
      </c>
      <c r="AE77" s="51">
        <v>45170</v>
      </c>
      <c r="AF77" s="51">
        <v>45200</v>
      </c>
      <c r="AG77" s="51">
        <v>45231</v>
      </c>
      <c r="AH77" s="51">
        <v>45261</v>
      </c>
      <c r="AI77" s="51">
        <v>45292</v>
      </c>
      <c r="AJ77" s="51">
        <v>45323</v>
      </c>
      <c r="AK77" s="51">
        <v>45352</v>
      </c>
      <c r="AL77" s="51">
        <v>45383</v>
      </c>
      <c r="AM77" s="51">
        <v>45413</v>
      </c>
      <c r="AN77" s="51">
        <v>45444</v>
      </c>
      <c r="AO77" s="51">
        <v>45474</v>
      </c>
      <c r="AP77" s="51">
        <v>45505</v>
      </c>
      <c r="AQ77" s="51">
        <v>45536</v>
      </c>
      <c r="AR77" s="51">
        <v>45566</v>
      </c>
      <c r="AS77" s="51">
        <v>45597</v>
      </c>
      <c r="AT77" s="51">
        <v>45627</v>
      </c>
      <c r="AU77" s="51">
        <v>45658</v>
      </c>
      <c r="AV77" s="51">
        <v>45689</v>
      </c>
      <c r="AW77" s="51">
        <v>45717</v>
      </c>
      <c r="AX77" s="51">
        <v>45748</v>
      </c>
      <c r="AY77" s="51">
        <v>45778</v>
      </c>
      <c r="AZ77" s="51">
        <v>45809</v>
      </c>
      <c r="BA77" s="51">
        <v>45839</v>
      </c>
      <c r="BB77" s="51">
        <v>45870</v>
      </c>
      <c r="BC77" s="51">
        <v>45901</v>
      </c>
      <c r="BD77" s="51">
        <v>45931</v>
      </c>
      <c r="BE77" s="51">
        <v>45962</v>
      </c>
      <c r="BF77" s="51">
        <v>45992</v>
      </c>
      <c r="BG77" s="51">
        <v>46023</v>
      </c>
      <c r="BH77" s="51">
        <v>46054</v>
      </c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</row>
    <row r="78" spans="1:269" s="44" customFormat="1" ht="15.75" thickBot="1" x14ac:dyDescent="0.3">
      <c r="A78" s="197"/>
      <c r="B78" s="63" t="s">
        <v>23</v>
      </c>
      <c r="C78" s="69">
        <f>C74</f>
        <v>4</v>
      </c>
      <c r="D78" s="52">
        <f>E74</f>
        <v>6</v>
      </c>
      <c r="E78" s="52">
        <f>G74</f>
        <v>3</v>
      </c>
      <c r="F78" s="52">
        <f>I74</f>
        <v>0</v>
      </c>
      <c r="G78" s="52">
        <f>K74</f>
        <v>4</v>
      </c>
      <c r="H78" s="52">
        <f>M74</f>
        <v>5</v>
      </c>
      <c r="I78" s="52">
        <f>O74</f>
        <v>5</v>
      </c>
      <c r="J78" s="49">
        <f>Q74</f>
        <v>5</v>
      </c>
      <c r="K78" s="52">
        <v>7</v>
      </c>
      <c r="L78" s="52">
        <v>1</v>
      </c>
      <c r="M78" s="52">
        <v>1</v>
      </c>
      <c r="N78" s="52">
        <v>2</v>
      </c>
      <c r="O78" s="52">
        <v>0</v>
      </c>
      <c r="P78" s="52">
        <v>2</v>
      </c>
      <c r="Q78" s="52">
        <v>2</v>
      </c>
      <c r="R78" s="52">
        <v>1</v>
      </c>
      <c r="S78" s="52">
        <v>0</v>
      </c>
      <c r="T78" s="52">
        <v>0</v>
      </c>
      <c r="U78" s="52">
        <v>0</v>
      </c>
      <c r="V78" s="78">
        <v>0</v>
      </c>
      <c r="W78" s="78">
        <v>0</v>
      </c>
      <c r="X78" s="78">
        <v>0</v>
      </c>
      <c r="Y78" s="78">
        <v>1</v>
      </c>
      <c r="Z78" s="78">
        <v>2</v>
      </c>
      <c r="AA78" s="78">
        <v>2</v>
      </c>
      <c r="AB78" s="78">
        <v>2</v>
      </c>
      <c r="AC78" s="78">
        <v>1</v>
      </c>
      <c r="AD78" s="78">
        <v>0</v>
      </c>
      <c r="AE78" s="78">
        <v>0</v>
      </c>
      <c r="AF78" s="78">
        <v>0</v>
      </c>
      <c r="AG78" s="78">
        <v>0</v>
      </c>
      <c r="AH78" s="78">
        <v>0</v>
      </c>
      <c r="AI78" s="78">
        <v>0</v>
      </c>
      <c r="AJ78" s="78">
        <v>0</v>
      </c>
      <c r="AK78" s="78">
        <v>0</v>
      </c>
      <c r="AL78" s="78">
        <v>0</v>
      </c>
      <c r="AM78" s="78">
        <v>0</v>
      </c>
      <c r="AN78" s="78">
        <v>0</v>
      </c>
      <c r="AO78" s="78">
        <v>0</v>
      </c>
      <c r="AP78" s="78">
        <v>0</v>
      </c>
      <c r="AQ78" s="78">
        <v>0</v>
      </c>
      <c r="AR78" s="78">
        <v>0</v>
      </c>
      <c r="AS78" s="78">
        <v>0</v>
      </c>
      <c r="AT78" s="78">
        <v>0</v>
      </c>
      <c r="AU78" s="78">
        <v>0</v>
      </c>
      <c r="AV78" s="153">
        <v>0</v>
      </c>
      <c r="AW78" s="78">
        <v>0</v>
      </c>
      <c r="AX78" s="78">
        <v>0</v>
      </c>
      <c r="AY78" s="78">
        <v>0</v>
      </c>
      <c r="AZ78" s="78">
        <v>0</v>
      </c>
      <c r="BA78" s="78">
        <v>0</v>
      </c>
      <c r="BB78" s="78">
        <v>0</v>
      </c>
      <c r="BC78" s="78">
        <v>0</v>
      </c>
      <c r="BD78" s="78">
        <v>0</v>
      </c>
      <c r="BE78" s="78">
        <v>0</v>
      </c>
      <c r="BF78" s="78">
        <v>0</v>
      </c>
      <c r="BG78" s="78">
        <v>0</v>
      </c>
      <c r="BH78" s="78">
        <v>0</v>
      </c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</row>
    <row r="79" spans="1:269" customFormat="1" x14ac:dyDescent="0.25">
      <c r="A79" s="197"/>
      <c r="B79" s="36"/>
      <c r="C79" s="68">
        <v>44317</v>
      </c>
      <c r="D79" s="51">
        <v>44348</v>
      </c>
      <c r="E79" s="51">
        <v>44378</v>
      </c>
      <c r="F79" s="51">
        <v>44409</v>
      </c>
      <c r="G79" s="51">
        <v>44440</v>
      </c>
      <c r="H79" s="51">
        <v>44470</v>
      </c>
      <c r="I79" s="51">
        <v>44501</v>
      </c>
      <c r="J79" s="3">
        <v>44531</v>
      </c>
      <c r="K79" s="51">
        <v>44562</v>
      </c>
      <c r="L79" s="51">
        <v>44593</v>
      </c>
      <c r="M79" s="51">
        <v>44621</v>
      </c>
      <c r="N79" s="51">
        <v>44652</v>
      </c>
      <c r="O79" s="51">
        <v>44682</v>
      </c>
      <c r="P79" s="51">
        <v>44713</v>
      </c>
      <c r="Q79" s="51">
        <v>44743</v>
      </c>
      <c r="R79" s="51">
        <v>44774</v>
      </c>
      <c r="S79" s="51">
        <v>44805</v>
      </c>
      <c r="T79" s="51">
        <v>44835</v>
      </c>
      <c r="U79" s="51">
        <v>44866</v>
      </c>
      <c r="V79" s="77">
        <v>44896</v>
      </c>
      <c r="W79" s="51">
        <v>44927</v>
      </c>
      <c r="X79" s="51">
        <v>44958</v>
      </c>
      <c r="Y79" s="51">
        <v>44986</v>
      </c>
      <c r="Z79" s="51">
        <v>45017</v>
      </c>
      <c r="AA79" s="51">
        <v>45047</v>
      </c>
      <c r="AB79" s="51">
        <v>45078</v>
      </c>
      <c r="AC79" s="51">
        <v>45108</v>
      </c>
      <c r="AD79" s="51">
        <v>45139</v>
      </c>
      <c r="AE79" s="51">
        <v>45170</v>
      </c>
      <c r="AF79" s="51">
        <v>45200</v>
      </c>
      <c r="AG79" s="51">
        <v>45231</v>
      </c>
      <c r="AH79" s="51">
        <v>45261</v>
      </c>
      <c r="AI79" s="51">
        <v>45292</v>
      </c>
      <c r="AJ79" s="51">
        <v>45323</v>
      </c>
      <c r="AK79" s="51">
        <v>45352</v>
      </c>
      <c r="AL79" s="51">
        <v>45383</v>
      </c>
      <c r="AM79" s="51">
        <v>45413</v>
      </c>
      <c r="AN79" s="51">
        <v>45444</v>
      </c>
      <c r="AO79" s="51">
        <v>45474</v>
      </c>
      <c r="AP79" s="51">
        <v>45505</v>
      </c>
      <c r="AQ79" s="51">
        <v>45536</v>
      </c>
      <c r="AR79" s="51">
        <v>45566</v>
      </c>
      <c r="AS79" s="51">
        <v>45597</v>
      </c>
      <c r="AT79" s="51">
        <v>45627</v>
      </c>
      <c r="AU79" s="51">
        <v>45658</v>
      </c>
      <c r="AV79" s="51">
        <v>45689</v>
      </c>
      <c r="AW79" s="51">
        <v>45717</v>
      </c>
      <c r="AX79" s="51">
        <v>45748</v>
      </c>
      <c r="AY79" s="51">
        <v>45778</v>
      </c>
      <c r="AZ79" s="51">
        <v>45809</v>
      </c>
      <c r="BA79" s="51">
        <v>45839</v>
      </c>
      <c r="BB79" s="51">
        <v>45870</v>
      </c>
      <c r="BC79" s="51">
        <v>45901</v>
      </c>
      <c r="BD79" s="51">
        <v>45931</v>
      </c>
      <c r="BE79" s="51">
        <v>45962</v>
      </c>
      <c r="BF79" s="51">
        <v>45992</v>
      </c>
      <c r="BG79" s="51">
        <v>46023</v>
      </c>
      <c r="BH79" s="51">
        <v>46054</v>
      </c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</row>
    <row r="80" spans="1:269" customFormat="1" ht="15.75" thickBot="1" x14ac:dyDescent="0.3">
      <c r="A80" s="197"/>
      <c r="B80" s="63" t="s">
        <v>24</v>
      </c>
      <c r="C80" s="71">
        <f>C78</f>
        <v>4</v>
      </c>
      <c r="D80" s="53">
        <f>C80+D78</f>
        <v>10</v>
      </c>
      <c r="E80" s="53">
        <f t="shared" ref="E80:P80" si="140">D80+E78</f>
        <v>13</v>
      </c>
      <c r="F80" s="53">
        <f t="shared" si="140"/>
        <v>13</v>
      </c>
      <c r="G80" s="53">
        <f t="shared" si="140"/>
        <v>17</v>
      </c>
      <c r="H80" s="53">
        <f t="shared" si="140"/>
        <v>22</v>
      </c>
      <c r="I80" s="53">
        <f t="shared" si="140"/>
        <v>27</v>
      </c>
      <c r="J80" s="28">
        <f t="shared" si="140"/>
        <v>32</v>
      </c>
      <c r="K80" s="53">
        <f t="shared" si="140"/>
        <v>39</v>
      </c>
      <c r="L80" s="53">
        <f t="shared" si="140"/>
        <v>40</v>
      </c>
      <c r="M80" s="53">
        <f t="shared" si="140"/>
        <v>41</v>
      </c>
      <c r="N80" s="53">
        <f t="shared" si="140"/>
        <v>43</v>
      </c>
      <c r="O80" s="53">
        <f t="shared" si="140"/>
        <v>43</v>
      </c>
      <c r="P80" s="53">
        <f t="shared" si="140"/>
        <v>45</v>
      </c>
      <c r="Q80" s="53">
        <f>P80+Q78</f>
        <v>47</v>
      </c>
      <c r="R80" s="53">
        <f>Q80+R78</f>
        <v>48</v>
      </c>
      <c r="S80" s="53">
        <f>R80+S78</f>
        <v>48</v>
      </c>
      <c r="T80" s="53">
        <f>S80+T78</f>
        <v>48</v>
      </c>
      <c r="U80" s="53">
        <f>T80+U78</f>
        <v>48</v>
      </c>
      <c r="V80" s="79">
        <f t="shared" ref="V80:AC80" si="141">U80+V78</f>
        <v>48</v>
      </c>
      <c r="W80" s="79">
        <f t="shared" si="141"/>
        <v>48</v>
      </c>
      <c r="X80" s="79">
        <f t="shared" si="141"/>
        <v>48</v>
      </c>
      <c r="Y80" s="79">
        <f t="shared" si="141"/>
        <v>49</v>
      </c>
      <c r="Z80" s="79">
        <f t="shared" si="141"/>
        <v>51</v>
      </c>
      <c r="AA80" s="79">
        <f t="shared" si="141"/>
        <v>53</v>
      </c>
      <c r="AB80" s="79">
        <f t="shared" si="141"/>
        <v>55</v>
      </c>
      <c r="AC80" s="79">
        <f t="shared" si="141"/>
        <v>56</v>
      </c>
      <c r="AD80" s="79">
        <f t="shared" ref="AD80:AI80" si="142">AC80+AD78</f>
        <v>56</v>
      </c>
      <c r="AE80" s="79">
        <f t="shared" si="142"/>
        <v>56</v>
      </c>
      <c r="AF80" s="79">
        <f t="shared" si="142"/>
        <v>56</v>
      </c>
      <c r="AG80" s="79">
        <f t="shared" si="142"/>
        <v>56</v>
      </c>
      <c r="AH80" s="79">
        <f t="shared" si="142"/>
        <v>56</v>
      </c>
      <c r="AI80" s="79">
        <f t="shared" si="142"/>
        <v>56</v>
      </c>
      <c r="AJ80" s="79">
        <f>AI80+AJ78</f>
        <v>56</v>
      </c>
      <c r="AK80" s="79">
        <f t="shared" ref="AK80:AS80" si="143">AJ80+AK78</f>
        <v>56</v>
      </c>
      <c r="AL80" s="79">
        <f t="shared" si="143"/>
        <v>56</v>
      </c>
      <c r="AM80" s="79">
        <f t="shared" si="143"/>
        <v>56</v>
      </c>
      <c r="AN80" s="79">
        <f t="shared" si="143"/>
        <v>56</v>
      </c>
      <c r="AO80" s="79">
        <f t="shared" si="143"/>
        <v>56</v>
      </c>
      <c r="AP80" s="79">
        <f t="shared" si="143"/>
        <v>56</v>
      </c>
      <c r="AQ80" s="79">
        <f t="shared" si="143"/>
        <v>56</v>
      </c>
      <c r="AR80" s="79">
        <f t="shared" si="143"/>
        <v>56</v>
      </c>
      <c r="AS80" s="79">
        <f t="shared" si="143"/>
        <v>56</v>
      </c>
      <c r="AT80" s="79">
        <f t="shared" ref="AT80:BH80" si="144">AS80+AT78</f>
        <v>56</v>
      </c>
      <c r="AU80" s="79">
        <f t="shared" si="144"/>
        <v>56</v>
      </c>
      <c r="AV80" s="79">
        <f t="shared" si="144"/>
        <v>56</v>
      </c>
      <c r="AW80" s="79">
        <f t="shared" si="144"/>
        <v>56</v>
      </c>
      <c r="AX80" s="79">
        <f t="shared" si="144"/>
        <v>56</v>
      </c>
      <c r="AY80" s="79">
        <f t="shared" si="144"/>
        <v>56</v>
      </c>
      <c r="AZ80" s="79">
        <f t="shared" si="144"/>
        <v>56</v>
      </c>
      <c r="BA80" s="79">
        <f t="shared" si="144"/>
        <v>56</v>
      </c>
      <c r="BB80" s="79">
        <f t="shared" si="144"/>
        <v>56</v>
      </c>
      <c r="BC80" s="79">
        <f t="shared" si="144"/>
        <v>56</v>
      </c>
      <c r="BD80" s="79">
        <f t="shared" si="144"/>
        <v>56</v>
      </c>
      <c r="BE80" s="79">
        <f t="shared" si="144"/>
        <v>56</v>
      </c>
      <c r="BF80" s="79">
        <f t="shared" si="144"/>
        <v>56</v>
      </c>
      <c r="BG80" s="79">
        <f t="shared" si="144"/>
        <v>56</v>
      </c>
      <c r="BH80" s="79">
        <f t="shared" si="144"/>
        <v>56</v>
      </c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</row>
    <row r="81" spans="1:269" customFormat="1" ht="15.75" thickBot="1" x14ac:dyDescent="0.3">
      <c r="A81" s="44"/>
      <c r="B81" s="44"/>
      <c r="C81" s="6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</row>
    <row r="82" spans="1:269" customFormat="1" x14ac:dyDescent="0.25">
      <c r="A82" s="197" t="s">
        <v>25</v>
      </c>
      <c r="B82" s="36"/>
      <c r="C82" s="181">
        <v>44317</v>
      </c>
      <c r="D82" s="187"/>
      <c r="E82" s="176">
        <v>44348</v>
      </c>
      <c r="F82" s="177"/>
      <c r="G82" s="186">
        <v>44378</v>
      </c>
      <c r="H82" s="187"/>
      <c r="I82" s="176">
        <v>44409</v>
      </c>
      <c r="J82" s="177"/>
      <c r="K82" s="186">
        <v>44440</v>
      </c>
      <c r="L82" s="187"/>
      <c r="M82" s="176">
        <v>44470</v>
      </c>
      <c r="N82" s="177"/>
      <c r="O82" s="186">
        <v>44501</v>
      </c>
      <c r="P82" s="187"/>
      <c r="Q82" s="176">
        <v>44531</v>
      </c>
      <c r="R82" s="177"/>
      <c r="S82" s="186">
        <v>44562</v>
      </c>
      <c r="T82" s="187"/>
      <c r="U82" s="176">
        <v>44593</v>
      </c>
      <c r="V82" s="177"/>
      <c r="W82" s="186">
        <v>44621</v>
      </c>
      <c r="X82" s="187"/>
      <c r="Y82" s="176">
        <v>44652</v>
      </c>
      <c r="Z82" s="177"/>
      <c r="AA82" s="181">
        <v>44682</v>
      </c>
      <c r="AB82" s="187"/>
      <c r="AC82" s="176">
        <v>44713</v>
      </c>
      <c r="AD82" s="177"/>
      <c r="AE82" s="181">
        <v>44743</v>
      </c>
      <c r="AF82" s="187"/>
      <c r="AG82" s="176">
        <v>44774</v>
      </c>
      <c r="AH82" s="177"/>
      <c r="AI82" s="181">
        <v>44805</v>
      </c>
      <c r="AJ82" s="187"/>
      <c r="AK82" s="176">
        <v>44835</v>
      </c>
      <c r="AL82" s="177"/>
      <c r="AM82" s="181">
        <v>44866</v>
      </c>
      <c r="AN82" s="187"/>
      <c r="AO82" s="178">
        <v>44896</v>
      </c>
      <c r="AP82" s="179"/>
      <c r="AQ82" s="180">
        <v>44927</v>
      </c>
      <c r="AR82" s="181"/>
      <c r="AS82" s="178">
        <v>44958</v>
      </c>
      <c r="AT82" s="179"/>
      <c r="AU82" s="180">
        <v>44986</v>
      </c>
      <c r="AV82" s="181"/>
      <c r="AW82" s="178">
        <v>45017</v>
      </c>
      <c r="AX82" s="179"/>
      <c r="AY82" s="182">
        <v>45047</v>
      </c>
      <c r="AZ82" s="183"/>
      <c r="BA82" s="178">
        <v>45078</v>
      </c>
      <c r="BB82" s="179"/>
      <c r="BC82" s="182">
        <v>45108</v>
      </c>
      <c r="BD82" s="183"/>
      <c r="BE82" s="178">
        <v>45139</v>
      </c>
      <c r="BF82" s="179"/>
      <c r="BG82" s="182">
        <v>45170</v>
      </c>
      <c r="BH82" s="183"/>
      <c r="BI82" s="178">
        <v>45200</v>
      </c>
      <c r="BJ82" s="179"/>
      <c r="BK82" s="182">
        <v>45231</v>
      </c>
      <c r="BL82" s="183"/>
      <c r="BM82" s="178">
        <v>45261</v>
      </c>
      <c r="BN82" s="179"/>
      <c r="BO82" s="180">
        <v>45292</v>
      </c>
      <c r="BP82" s="181"/>
      <c r="BQ82" s="178">
        <v>45323</v>
      </c>
      <c r="BR82" s="179"/>
      <c r="BS82" s="182">
        <v>45352</v>
      </c>
      <c r="BT82" s="183"/>
      <c r="BU82" s="178">
        <v>45383</v>
      </c>
      <c r="BV82" s="179"/>
      <c r="BW82" s="182">
        <v>45413</v>
      </c>
      <c r="BX82" s="183"/>
      <c r="BY82" s="178">
        <v>45444</v>
      </c>
      <c r="BZ82" s="179"/>
      <c r="CA82" s="180">
        <v>45474</v>
      </c>
      <c r="CB82" s="181"/>
      <c r="CC82" s="178">
        <v>45505</v>
      </c>
      <c r="CD82" s="179"/>
      <c r="CE82" s="180">
        <v>45536</v>
      </c>
      <c r="CF82" s="181"/>
      <c r="CG82" s="178">
        <v>45566</v>
      </c>
      <c r="CH82" s="179"/>
      <c r="CI82" s="180">
        <v>45597</v>
      </c>
      <c r="CJ82" s="181"/>
      <c r="CK82" s="178">
        <v>45627</v>
      </c>
      <c r="CL82" s="179"/>
      <c r="CM82" s="180">
        <v>45658</v>
      </c>
      <c r="CN82" s="181"/>
      <c r="CO82" s="178">
        <v>45689</v>
      </c>
      <c r="CP82" s="179"/>
      <c r="CQ82" s="180">
        <v>45717</v>
      </c>
      <c r="CR82" s="181"/>
      <c r="CS82" s="178">
        <v>45748</v>
      </c>
      <c r="CT82" s="179"/>
      <c r="CU82" s="180">
        <v>45778</v>
      </c>
      <c r="CV82" s="181"/>
      <c r="CW82" s="178">
        <v>45809</v>
      </c>
      <c r="CX82" s="179"/>
      <c r="CY82" s="182">
        <v>45839</v>
      </c>
      <c r="CZ82" s="183"/>
      <c r="DA82" s="178">
        <v>45870</v>
      </c>
      <c r="DB82" s="179"/>
      <c r="DC82" s="182">
        <v>45901</v>
      </c>
      <c r="DD82" s="183"/>
      <c r="DE82" s="178">
        <v>45931</v>
      </c>
      <c r="DF82" s="179"/>
      <c r="DG82" s="182">
        <v>45962</v>
      </c>
      <c r="DH82" s="183"/>
      <c r="DI82" s="178">
        <v>45992</v>
      </c>
      <c r="DJ82" s="179"/>
      <c r="DK82" s="182">
        <v>46023</v>
      </c>
      <c r="DL82" s="183"/>
      <c r="DM82" s="178">
        <v>46054</v>
      </c>
      <c r="DN82" s="179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</row>
    <row r="83" spans="1:269" customFormat="1" ht="15.75" thickBot="1" x14ac:dyDescent="0.3">
      <c r="A83" s="197"/>
      <c r="B83" s="63" t="s">
        <v>26</v>
      </c>
      <c r="C83" s="40">
        <v>1</v>
      </c>
      <c r="D83" s="41" t="s">
        <v>4</v>
      </c>
      <c r="E83" s="42">
        <v>1</v>
      </c>
      <c r="F83" s="43" t="str">
        <f>IF(AND(C83=0,E83&gt;0),"100%",IF(C83=E83,"0,0%",E83/C83-1))</f>
        <v>0,0%</v>
      </c>
      <c r="G83" s="40">
        <v>2</v>
      </c>
      <c r="H83" s="144">
        <f>IF(AND(E83=0,G83&gt;0),"100%",IF(E83=G83,"0,0%",G83/E83-1))</f>
        <v>1</v>
      </c>
      <c r="I83" s="42">
        <v>0</v>
      </c>
      <c r="J83" s="43">
        <f>IF(AND(G83=0,I83&gt;0),"100%",IF(G83=I83,"0,0%",I83/G83-1))</f>
        <v>-1</v>
      </c>
      <c r="K83" s="40">
        <v>2</v>
      </c>
      <c r="L83" s="144" t="str">
        <f>IF(AND(I83=0,K83&gt;0),"100%",IF(I83=K83,"0,0%",K83/I83-1))</f>
        <v>100%</v>
      </c>
      <c r="M83" s="42">
        <v>0</v>
      </c>
      <c r="N83" s="43">
        <f>IF(AND(K83=0,M83&gt;0),"100%",IF(K83=M83,"0,0%",M83/K83-1))</f>
        <v>-1</v>
      </c>
      <c r="O83" s="40">
        <v>2</v>
      </c>
      <c r="P83" s="144" t="str">
        <f>IF(AND(M83=0,O83&gt;0),"100%",IF(M83=O83,"0,0%",O83/M83-1))</f>
        <v>100%</v>
      </c>
      <c r="Q83" s="42">
        <v>0</v>
      </c>
      <c r="R83" s="43">
        <f>IF(AND(O83=0,Q83&gt;0),"100%",IF(O83=Q83,"0,0%",Q83/O83-1))</f>
        <v>-1</v>
      </c>
      <c r="S83" s="40">
        <v>2</v>
      </c>
      <c r="T83" s="144" t="str">
        <f>IF(AND(Q83=0,S83&gt;0),"100%",IF(Q83=S83,"0,0%",S83/Q83-1))</f>
        <v>100%</v>
      </c>
      <c r="U83" s="42">
        <v>2</v>
      </c>
      <c r="V83" s="43" t="str">
        <f>IF(AND(S83=0,U83&gt;0),"100%",IF(S83=U83,"0,0%",U83/S83-1))</f>
        <v>0,0%</v>
      </c>
      <c r="W83" s="40">
        <v>3</v>
      </c>
      <c r="X83" s="144">
        <f>IF(AND(U83=0,W83&gt;0),"100%",IF(U83=W83,"0,0%",W83/U83-1))</f>
        <v>0.5</v>
      </c>
      <c r="Y83" s="42">
        <v>5</v>
      </c>
      <c r="Z83" s="43">
        <f>IF(AND(W83=0,Y83&gt;0),"100%",IF(W83=Y83,"0,0%",Y83/W83-1))</f>
        <v>0.66666666666666674</v>
      </c>
      <c r="AA83" s="40">
        <v>2</v>
      </c>
      <c r="AB83" s="144">
        <f>IF(AND(Y83=0,AA83&gt;0),"100%",IF(Y83=AA83,"0,0%",AA83/Y83-1))</f>
        <v>-0.6</v>
      </c>
      <c r="AC83" s="42">
        <v>2</v>
      </c>
      <c r="AD83" s="43" t="str">
        <f>IF(AND(AA83=0,AC83&gt;0),"100%",IF(AA83=AC83,"0,0%",AC83/AA83-1))</f>
        <v>0,0%</v>
      </c>
      <c r="AE83" s="40">
        <v>2</v>
      </c>
      <c r="AF83" s="144" t="str">
        <f>IF(AND(AC83=0,AE83&gt;0),"100%",IF(AC83=AE83,"0,0%",AE83/AC83-1))</f>
        <v>0,0%</v>
      </c>
      <c r="AG83" s="42">
        <v>2</v>
      </c>
      <c r="AH83" s="43" t="str">
        <f>IF(AND(AE83=0,AG83&gt;0),"100%",IF(AE83=AG83,"0,0%",AG83/AE83-1))</f>
        <v>0,0%</v>
      </c>
      <c r="AI83" s="40">
        <v>3</v>
      </c>
      <c r="AJ83" s="144">
        <f>IF(AND(AG83=0,AI83&gt;0),"100%",IF(AG83=AI83,"0,0%",AI83/AG83-1))</f>
        <v>0.5</v>
      </c>
      <c r="AK83" s="42">
        <v>0</v>
      </c>
      <c r="AL83" s="43">
        <f>IF(AND(AI83=0,AK83&gt;0),"100%",IF(AI83=AK83,"0,0%",AK83/AI83-1))</f>
        <v>-1</v>
      </c>
      <c r="AM83" s="40">
        <v>6</v>
      </c>
      <c r="AN83" s="144" t="str">
        <f>IF(AND(AK83=0,AM83&gt;0),"100%",IF(AK83=AM83,"0,0%",AM83/AK83-1))</f>
        <v>100%</v>
      </c>
      <c r="AO83" s="42">
        <v>4</v>
      </c>
      <c r="AP83" s="43">
        <f>IF(AND(AM83=0,AO83&gt;0),"100%",IF(AM83=AO83,"0,0%",AO83/AM83-1))</f>
        <v>-0.33333333333333337</v>
      </c>
      <c r="AQ83" s="40">
        <v>2</v>
      </c>
      <c r="AR83" s="144">
        <f>IF(AND(AO83=0,AQ83&gt;0),"100%",IF(AO83=AQ83,"0,0%",AQ83/AO83-1))</f>
        <v>-0.5</v>
      </c>
      <c r="AS83" s="42">
        <v>2</v>
      </c>
      <c r="AT83" s="43" t="str">
        <f>IF(AND(AQ83=0,AS83&gt;0),"100%",IF(AQ83=AS83,"0,0%",AS83/AQ83-1))</f>
        <v>0,0%</v>
      </c>
      <c r="AU83" s="40">
        <v>0</v>
      </c>
      <c r="AV83" s="144">
        <f>IF(AND(AS83=0,AU83&gt;0),"100%",IF(AS83=AU83,"0,0%",AU83/AS83-1))</f>
        <v>-1</v>
      </c>
      <c r="AW83" s="42">
        <v>0</v>
      </c>
      <c r="AX83" s="43" t="str">
        <f>IF(AND(AU83=0,AW83&gt;0),"100%",IF(AU83=AW83,"0,0%",AW83/AU83-1))</f>
        <v>0,0%</v>
      </c>
      <c r="AY83" s="143">
        <v>0</v>
      </c>
      <c r="AZ83" s="144" t="str">
        <f>IF(AND(AW83=0,AY83&gt;0),"100%",IF(AW83=AY83,"0,0%",AY83/AW83-1))</f>
        <v>0,0%</v>
      </c>
      <c r="BA83" s="42">
        <v>0</v>
      </c>
      <c r="BB83" s="43" t="str">
        <f>IF(AND(AY83=0,BA83&gt;0),"100%",IF(AY83=BA83,"0,0%",BA83/AY83-1))</f>
        <v>0,0%</v>
      </c>
      <c r="BC83" s="143">
        <v>0</v>
      </c>
      <c r="BD83" s="144" t="str">
        <f>IF(AND(BA83=0,BC83&gt;0),"100%",IF(BA83=BC83,"0,0%",BC83/BA83-1))</f>
        <v>0,0%</v>
      </c>
      <c r="BE83" s="42">
        <v>0</v>
      </c>
      <c r="BF83" s="43" t="str">
        <f>IF(AND(BC83=0,BE83&gt;0),"100%",IF(BC83=BE83,"0,0%",BE83/BC83-1))</f>
        <v>0,0%</v>
      </c>
      <c r="BG83" s="143">
        <v>0</v>
      </c>
      <c r="BH83" s="144" t="str">
        <f>IF(AND(BE83=0,BG83&gt;0),"100%",IF(BE83=BG83,"0,0%",BG83/BE83-1))</f>
        <v>0,0%</v>
      </c>
      <c r="BI83" s="42">
        <v>3</v>
      </c>
      <c r="BJ83" s="43" t="str">
        <f>IF(AND(BG83=0,BI83&gt;0),"100%",IF(BG83=BI83,"0,0%",BI83/BG83-1))</f>
        <v>100%</v>
      </c>
      <c r="BK83" s="143">
        <v>0</v>
      </c>
      <c r="BL83" s="144">
        <f>IF(AND(BI83=0,BK83&gt;0),"100%",IF(BI83=BK83,"0,0%",BK83/BI83-1))</f>
        <v>-1</v>
      </c>
      <c r="BM83" s="42">
        <v>0</v>
      </c>
      <c r="BN83" s="43" t="str">
        <f>IF(AND(BK83=0,BM83&gt;0),"100%",IF(BK83=BM83,"0,0%",BM83/BK83-1))</f>
        <v>0,0%</v>
      </c>
      <c r="BO83" s="40">
        <v>0</v>
      </c>
      <c r="BP83" s="41" t="str">
        <f>IF(AND(BM83=0,BO83&gt;0),"100%",IF(BM83=BO83,"0,0%",BO83/BM83-1))</f>
        <v>0,0%</v>
      </c>
      <c r="BQ83" s="42">
        <v>0</v>
      </c>
      <c r="BR83" s="43" t="str">
        <f>IF(AND(BO83=0,BQ83&gt;0),"100%",IF(BO83=BQ83,"0,0%",BQ83/BO83-1))</f>
        <v>0,0%</v>
      </c>
      <c r="BS83" s="143">
        <v>3</v>
      </c>
      <c r="BT83" s="144" t="str">
        <f>IF(AND(BQ83=0,BS83&gt;0),"100%",IF(BQ83=BS83,"0,0%",BS83/BQ83-1))</f>
        <v>100%</v>
      </c>
      <c r="BU83" s="42">
        <v>0</v>
      </c>
      <c r="BV83" s="43">
        <f>IF(AND(BS83=0,BU83&gt;0),"100%",IF(BS83=BU83,"0,0%",BU83/BS83-1))</f>
        <v>-1</v>
      </c>
      <c r="BW83" s="143">
        <v>0</v>
      </c>
      <c r="BX83" s="144" t="str">
        <f>IF(AND(BU83=0,BW83&gt;0),"100%",IF(BU83=BW83,"0,0%",BW83/BU83-1))</f>
        <v>0,0%</v>
      </c>
      <c r="BY83" s="42">
        <v>4</v>
      </c>
      <c r="BZ83" s="43" t="str">
        <f>IF(AND(BW83=0,BY83&gt;0),"100%",IF(BW83=BY83,"0,0%",BY83/BW83-1))</f>
        <v>100%</v>
      </c>
      <c r="CA83" s="40">
        <v>3</v>
      </c>
      <c r="CB83" s="41">
        <f>IF(AND(BY83=0,CA83&gt;0),"100%",IF(BY83=CA83,"0,0%",CA83/BY83-1))</f>
        <v>-0.25</v>
      </c>
      <c r="CC83" s="42">
        <v>6</v>
      </c>
      <c r="CD83" s="43">
        <f>IF(AND(CA83=0,CC83&gt;0),"100%",IF(CA83=CC83,"0,0%",CC83/CA83-1))</f>
        <v>1</v>
      </c>
      <c r="CE83" s="40">
        <v>4</v>
      </c>
      <c r="CF83" s="41">
        <f>IF(AND(CC83=0,CE83&gt;0),"100%",IF(CC83=CE83,"0,0%",CE83/CC83-1))</f>
        <v>-0.33333333333333337</v>
      </c>
      <c r="CG83" s="42">
        <v>5</v>
      </c>
      <c r="CH83" s="43">
        <f>IF(AND(CE83=0,CG83&gt;0),"100%",IF(CE83=CG83,"0,0%",CG83/CE83-1))</f>
        <v>0.25</v>
      </c>
      <c r="CI83" s="40">
        <v>3</v>
      </c>
      <c r="CJ83" s="41">
        <f>IF(AND(CG83=0,CI83&gt;0),"100%",IF(CG83=CI83,"0,0%",CI83/CG83-1))</f>
        <v>-0.4</v>
      </c>
      <c r="CK83" s="42">
        <v>9</v>
      </c>
      <c r="CL83" s="43">
        <f>IF(AND(CI83=0,CK83&gt;0),"100%",IF(CI83=CK83,"0,0%",CK83/CI83-1))</f>
        <v>2</v>
      </c>
      <c r="CM83" s="40">
        <v>4</v>
      </c>
      <c r="CN83" s="41">
        <f>IF(AND(CK83=0,CM83&gt;0),"100%",IF(CK83=CM83,"0,0%",CM83/CK83-1))</f>
        <v>-0.55555555555555558</v>
      </c>
      <c r="CO83" s="42">
        <v>6</v>
      </c>
      <c r="CP83" s="43">
        <f>IF(AND(CM83=0,CO83&gt;0),"100%",IF(CM83=CO83,"0,0%",CO83/CM83-1))</f>
        <v>0.5</v>
      </c>
      <c r="CQ83" s="40">
        <v>9</v>
      </c>
      <c r="CR83" s="41">
        <f>IF(AND(CO83=0,CQ83&gt;0),"100%",IF(CO83=CQ83,"0,0%",CQ83/CO83-1))</f>
        <v>0.5</v>
      </c>
      <c r="CS83" s="42">
        <v>9</v>
      </c>
      <c r="CT83" s="43" t="str">
        <f>IF(AND(CQ83=0,CS83&gt;0),"100%",IF(CQ83=CS83,"0,0%",CS83/CQ83-1))</f>
        <v>0,0%</v>
      </c>
      <c r="CU83" s="40">
        <v>8</v>
      </c>
      <c r="CV83" s="41">
        <f>IF(AND(CS83=0,CU83&gt;0),"100%",IF(CS83=CU83,"0,0%",CU83/CS83-1))</f>
        <v>-0.11111111111111116</v>
      </c>
      <c r="CW83" s="42">
        <v>9</v>
      </c>
      <c r="CX83" s="43">
        <f>IF(AND(CU83=0,CW83&gt;0),"100%",IF(CU83=CW83,"0,0%",CW83/CU83-1))</f>
        <v>0.125</v>
      </c>
      <c r="CY83" s="143">
        <v>4</v>
      </c>
      <c r="CZ83" s="144">
        <f>IF(AND(CW83=0,CY83&gt;0),"100%",IF(CW83=CY83,"0,0%",CY83/CW83-1))</f>
        <v>-0.55555555555555558</v>
      </c>
      <c r="DA83" s="42">
        <v>4</v>
      </c>
      <c r="DB83" s="43" t="str">
        <f>IF(AND(CY83=0,DA83&gt;0),"100%",IF(CY83=DA83,"0,0%",DA83/CY83-1))</f>
        <v>0,0%</v>
      </c>
      <c r="DC83" s="143">
        <v>10</v>
      </c>
      <c r="DD83" s="144">
        <f>IF(AND(DA83=0,DC83&gt;0),"100%",IF(DA83=DC83,"0,0%",DC83/DA83-1))</f>
        <v>1.5</v>
      </c>
      <c r="DE83" s="42">
        <v>9</v>
      </c>
      <c r="DF83" s="43">
        <f>IF(AND(DC83=0,DE83&gt;0),"100%",IF(DC83=DE83,"0,0%",DE83/DC83-1))</f>
        <v>-9.9999999999999978E-2</v>
      </c>
      <c r="DG83" s="143">
        <v>7</v>
      </c>
      <c r="DH83" s="144">
        <f>IF(AND(DE83=0,DG83&gt;0),"100%",IF(DE83=DG83,"0,0%",DG83/DE83-1))</f>
        <v>-0.22222222222222221</v>
      </c>
      <c r="DI83" s="42">
        <v>7</v>
      </c>
      <c r="DJ83" s="43" t="str">
        <f>IF(AND(DG83=0,DI83&gt;0),"100%",IF(DG83=DI83,"0,0%",DI83/DG83-1))</f>
        <v>0,0%</v>
      </c>
      <c r="DK83" s="143">
        <v>7</v>
      </c>
      <c r="DL83" s="144" t="str">
        <f>IF(AND(DI83=0,DK83&gt;0),"100%",IF(DI83=DK83,"0,0%",DK83/DI83-1))</f>
        <v>0,0%</v>
      </c>
      <c r="DM83" s="42">
        <v>7</v>
      </c>
      <c r="DN83" s="43" t="str">
        <f>IF(AND(DK83=0,DM83&gt;0),"100%",IF(DK83=DM83,"0,0%",DM83/DK83-1))</f>
        <v>0,0%</v>
      </c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</row>
    <row r="84" spans="1:269" customFormat="1" x14ac:dyDescent="0.25">
      <c r="A84" s="197"/>
      <c r="B84" s="60"/>
      <c r="C84" s="66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</row>
    <row r="85" spans="1:269" customFormat="1" ht="15.75" thickBot="1" x14ac:dyDescent="0.3">
      <c r="A85" s="197"/>
      <c r="B85" s="61"/>
      <c r="C85" s="6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</row>
    <row r="86" spans="1:269" customFormat="1" x14ac:dyDescent="0.25">
      <c r="A86" s="197"/>
      <c r="B86" s="36"/>
      <c r="C86" s="68">
        <v>44317</v>
      </c>
      <c r="D86" s="1">
        <v>44348</v>
      </c>
      <c r="E86" s="1">
        <v>44378</v>
      </c>
      <c r="F86" s="1">
        <v>44409</v>
      </c>
      <c r="G86" s="1">
        <v>44440</v>
      </c>
      <c r="H86" s="1">
        <v>44470</v>
      </c>
      <c r="I86" s="1">
        <v>44501</v>
      </c>
      <c r="J86" s="3">
        <v>44531</v>
      </c>
      <c r="K86" s="46">
        <v>44562</v>
      </c>
      <c r="L86" s="1">
        <v>44593</v>
      </c>
      <c r="M86" s="1">
        <v>44621</v>
      </c>
      <c r="N86" s="1">
        <v>44652</v>
      </c>
      <c r="O86" s="1">
        <v>44682</v>
      </c>
      <c r="P86" s="1">
        <v>44713</v>
      </c>
      <c r="Q86" s="51">
        <v>44743</v>
      </c>
      <c r="R86" s="51">
        <v>44774</v>
      </c>
      <c r="S86" s="51">
        <v>44805</v>
      </c>
      <c r="T86" s="51">
        <v>44835</v>
      </c>
      <c r="U86" s="51">
        <v>44866</v>
      </c>
      <c r="V86" s="77">
        <v>44896</v>
      </c>
      <c r="W86" s="51">
        <v>44927</v>
      </c>
      <c r="X86" s="51">
        <v>44958</v>
      </c>
      <c r="Y86" s="51">
        <v>44986</v>
      </c>
      <c r="Z86" s="51">
        <v>45017</v>
      </c>
      <c r="AA86" s="51">
        <v>45047</v>
      </c>
      <c r="AB86" s="51">
        <v>45078</v>
      </c>
      <c r="AC86" s="51">
        <v>45108</v>
      </c>
      <c r="AD86" s="51">
        <v>45139</v>
      </c>
      <c r="AE86" s="51">
        <v>45170</v>
      </c>
      <c r="AF86" s="51">
        <v>45200</v>
      </c>
      <c r="AG86" s="51">
        <v>45231</v>
      </c>
      <c r="AH86" s="51">
        <v>45261</v>
      </c>
      <c r="AI86" s="51">
        <v>45292</v>
      </c>
      <c r="AJ86" s="51">
        <v>45323</v>
      </c>
      <c r="AK86" s="51">
        <v>45352</v>
      </c>
      <c r="AL86" s="51">
        <v>45383</v>
      </c>
      <c r="AM86" s="51">
        <v>45413</v>
      </c>
      <c r="AN86" s="51">
        <v>45444</v>
      </c>
      <c r="AO86" s="51">
        <v>45474</v>
      </c>
      <c r="AP86" s="51">
        <v>45505</v>
      </c>
      <c r="AQ86" s="51">
        <v>45536</v>
      </c>
      <c r="AR86" s="51">
        <v>45566</v>
      </c>
      <c r="AS86" s="51">
        <v>45597</v>
      </c>
      <c r="AT86" s="51">
        <v>45627</v>
      </c>
      <c r="AU86" s="51">
        <v>45658</v>
      </c>
      <c r="AV86" s="51">
        <v>45689</v>
      </c>
      <c r="AW86" s="51">
        <v>45717</v>
      </c>
      <c r="AX86" s="51">
        <v>45748</v>
      </c>
      <c r="AY86" s="51">
        <v>45778</v>
      </c>
      <c r="AZ86" s="51">
        <v>45809</v>
      </c>
      <c r="BA86" s="51">
        <v>45839</v>
      </c>
      <c r="BB86" s="51">
        <v>45870</v>
      </c>
      <c r="BC86" s="51">
        <v>45901</v>
      </c>
      <c r="BD86" s="51">
        <v>45931</v>
      </c>
      <c r="BE86" s="51">
        <v>45962</v>
      </c>
      <c r="BF86" s="51">
        <v>45992</v>
      </c>
      <c r="BG86" s="51">
        <v>46023</v>
      </c>
      <c r="BH86" s="51">
        <v>46054</v>
      </c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</row>
    <row r="87" spans="1:269" s="44" customFormat="1" ht="15.75" thickBot="1" x14ac:dyDescent="0.3">
      <c r="A87" s="197"/>
      <c r="B87" s="63" t="s">
        <v>26</v>
      </c>
      <c r="C87" s="69">
        <v>1</v>
      </c>
      <c r="D87" s="4">
        <v>1</v>
      </c>
      <c r="E87" s="4">
        <f>G83</f>
        <v>2</v>
      </c>
      <c r="F87" s="4">
        <f>I83</f>
        <v>0</v>
      </c>
      <c r="G87" s="4">
        <f>K83</f>
        <v>2</v>
      </c>
      <c r="H87" s="4">
        <f>M83</f>
        <v>0</v>
      </c>
      <c r="I87" s="4">
        <f>O83</f>
        <v>2</v>
      </c>
      <c r="J87" s="49">
        <f>Q83</f>
        <v>0</v>
      </c>
      <c r="K87" s="54">
        <v>2</v>
      </c>
      <c r="L87" s="55">
        <v>2</v>
      </c>
      <c r="M87" s="55">
        <v>3</v>
      </c>
      <c r="N87" s="55">
        <v>5</v>
      </c>
      <c r="O87" s="55">
        <v>2</v>
      </c>
      <c r="P87" s="55">
        <v>2</v>
      </c>
      <c r="Q87" s="52">
        <v>2</v>
      </c>
      <c r="R87" s="52">
        <v>2</v>
      </c>
      <c r="S87" s="52">
        <v>3</v>
      </c>
      <c r="T87" s="52">
        <v>0</v>
      </c>
      <c r="U87" s="52">
        <v>6</v>
      </c>
      <c r="V87" s="78">
        <v>4</v>
      </c>
      <c r="W87" s="78">
        <v>2</v>
      </c>
      <c r="X87" s="78">
        <v>2</v>
      </c>
      <c r="Y87" s="78">
        <v>0</v>
      </c>
      <c r="Z87" s="78">
        <v>0</v>
      </c>
      <c r="AA87" s="78">
        <v>0</v>
      </c>
      <c r="AB87" s="78">
        <v>0</v>
      </c>
      <c r="AC87" s="78">
        <v>0</v>
      </c>
      <c r="AD87" s="78">
        <v>0</v>
      </c>
      <c r="AE87" s="78">
        <v>0</v>
      </c>
      <c r="AF87" s="78">
        <v>3</v>
      </c>
      <c r="AG87" s="78">
        <v>0</v>
      </c>
      <c r="AH87" s="78">
        <v>0</v>
      </c>
      <c r="AI87" s="78">
        <v>0</v>
      </c>
      <c r="AJ87" s="78">
        <v>0</v>
      </c>
      <c r="AK87" s="78">
        <v>3</v>
      </c>
      <c r="AL87" s="78">
        <v>0</v>
      </c>
      <c r="AM87" s="78">
        <v>0</v>
      </c>
      <c r="AN87" s="78">
        <v>4</v>
      </c>
      <c r="AO87" s="78">
        <v>3</v>
      </c>
      <c r="AP87" s="78">
        <v>6</v>
      </c>
      <c r="AQ87" s="78">
        <v>4</v>
      </c>
      <c r="AR87" s="78">
        <v>5</v>
      </c>
      <c r="AS87" s="78">
        <v>3</v>
      </c>
      <c r="AT87" s="78">
        <v>9</v>
      </c>
      <c r="AU87" s="78">
        <v>4</v>
      </c>
      <c r="AV87" s="78">
        <v>6</v>
      </c>
      <c r="AW87" s="78">
        <v>9</v>
      </c>
      <c r="AX87" s="78">
        <v>9</v>
      </c>
      <c r="AY87" s="78">
        <v>8</v>
      </c>
      <c r="AZ87" s="78">
        <v>9</v>
      </c>
      <c r="BA87" s="78">
        <v>4</v>
      </c>
      <c r="BB87" s="78">
        <v>4</v>
      </c>
      <c r="BC87" s="78">
        <v>10</v>
      </c>
      <c r="BD87" s="78">
        <v>9</v>
      </c>
      <c r="BE87" s="78">
        <v>7</v>
      </c>
      <c r="BF87" s="78">
        <v>7</v>
      </c>
      <c r="BG87" s="78">
        <v>7</v>
      </c>
      <c r="BH87" s="78">
        <v>7</v>
      </c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</row>
    <row r="88" spans="1:269" customFormat="1" x14ac:dyDescent="0.25">
      <c r="A88" s="197"/>
      <c r="B88" s="36"/>
      <c r="C88" s="68">
        <v>44317</v>
      </c>
      <c r="D88" s="1">
        <v>44348</v>
      </c>
      <c r="E88" s="1">
        <v>44378</v>
      </c>
      <c r="F88" s="1">
        <v>44409</v>
      </c>
      <c r="G88" s="1">
        <v>44440</v>
      </c>
      <c r="H88" s="1">
        <v>44470</v>
      </c>
      <c r="I88" s="1">
        <v>44501</v>
      </c>
      <c r="J88" s="3">
        <v>44531</v>
      </c>
      <c r="K88" s="46">
        <v>44562</v>
      </c>
      <c r="L88" s="1">
        <v>44593</v>
      </c>
      <c r="M88" s="1">
        <v>44621</v>
      </c>
      <c r="N88" s="1">
        <v>44652</v>
      </c>
      <c r="O88" s="1">
        <v>44682</v>
      </c>
      <c r="P88" s="1">
        <v>44713</v>
      </c>
      <c r="Q88" s="51">
        <v>44743</v>
      </c>
      <c r="R88" s="51">
        <v>44774</v>
      </c>
      <c r="S88" s="51">
        <v>44805</v>
      </c>
      <c r="T88" s="51">
        <v>44835</v>
      </c>
      <c r="U88" s="51">
        <v>44866</v>
      </c>
      <c r="V88" s="77">
        <v>44896</v>
      </c>
      <c r="W88" s="51">
        <v>44927</v>
      </c>
      <c r="X88" s="51">
        <v>44958</v>
      </c>
      <c r="Y88" s="51">
        <v>44986</v>
      </c>
      <c r="Z88" s="51">
        <v>45017</v>
      </c>
      <c r="AA88" s="51">
        <v>45047</v>
      </c>
      <c r="AB88" s="51">
        <v>45078</v>
      </c>
      <c r="AC88" s="51">
        <v>45108</v>
      </c>
      <c r="AD88" s="51">
        <v>45139</v>
      </c>
      <c r="AE88" s="51">
        <v>45170</v>
      </c>
      <c r="AF88" s="51">
        <v>45200</v>
      </c>
      <c r="AG88" s="51">
        <v>45231</v>
      </c>
      <c r="AH88" s="51">
        <v>45261</v>
      </c>
      <c r="AI88" s="51">
        <v>45292</v>
      </c>
      <c r="AJ88" s="51">
        <v>45323</v>
      </c>
      <c r="AK88" s="51">
        <v>45352</v>
      </c>
      <c r="AL88" s="51">
        <v>45383</v>
      </c>
      <c r="AM88" s="51">
        <v>45413</v>
      </c>
      <c r="AN88" s="51">
        <v>45444</v>
      </c>
      <c r="AO88" s="51">
        <v>45474</v>
      </c>
      <c r="AP88" s="51">
        <v>45505</v>
      </c>
      <c r="AQ88" s="51">
        <v>45536</v>
      </c>
      <c r="AR88" s="51">
        <v>45566</v>
      </c>
      <c r="AS88" s="51">
        <v>45597</v>
      </c>
      <c r="AT88" s="51">
        <v>45627</v>
      </c>
      <c r="AU88" s="51">
        <v>45658</v>
      </c>
      <c r="AV88" s="51">
        <v>45689</v>
      </c>
      <c r="AW88" s="51">
        <v>45717</v>
      </c>
      <c r="AX88" s="51">
        <v>45748</v>
      </c>
      <c r="AY88" s="51">
        <v>45778</v>
      </c>
      <c r="AZ88" s="51">
        <v>45809</v>
      </c>
      <c r="BA88" s="51">
        <v>45839</v>
      </c>
      <c r="BB88" s="51">
        <v>45870</v>
      </c>
      <c r="BC88" s="51">
        <v>45901</v>
      </c>
      <c r="BD88" s="51">
        <v>45931</v>
      </c>
      <c r="BE88" s="51">
        <v>45962</v>
      </c>
      <c r="BF88" s="51">
        <v>45992</v>
      </c>
      <c r="BG88" s="51">
        <v>46023</v>
      </c>
      <c r="BH88" s="51">
        <v>46054</v>
      </c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</row>
    <row r="89" spans="1:269" customFormat="1" ht="15.75" thickBot="1" x14ac:dyDescent="0.3">
      <c r="A89" s="197"/>
      <c r="B89" s="63" t="s">
        <v>27</v>
      </c>
      <c r="C89" s="71">
        <f>C87</f>
        <v>1</v>
      </c>
      <c r="D89" s="26">
        <f>C89+D87</f>
        <v>2</v>
      </c>
      <c r="E89" s="26">
        <f t="shared" ref="E89:T89" si="145">D89+E87</f>
        <v>4</v>
      </c>
      <c r="F89" s="26">
        <f t="shared" si="145"/>
        <v>4</v>
      </c>
      <c r="G89" s="26">
        <f t="shared" si="145"/>
        <v>6</v>
      </c>
      <c r="H89" s="26">
        <f t="shared" si="145"/>
        <v>6</v>
      </c>
      <c r="I89" s="26">
        <f t="shared" si="145"/>
        <v>8</v>
      </c>
      <c r="J89" s="28">
        <f t="shared" si="145"/>
        <v>8</v>
      </c>
      <c r="K89" s="48">
        <f t="shared" si="145"/>
        <v>10</v>
      </c>
      <c r="L89" s="26">
        <f t="shared" si="145"/>
        <v>12</v>
      </c>
      <c r="M89" s="26">
        <f t="shared" si="145"/>
        <v>15</v>
      </c>
      <c r="N89" s="26">
        <f t="shared" si="145"/>
        <v>20</v>
      </c>
      <c r="O89" s="26">
        <f t="shared" si="145"/>
        <v>22</v>
      </c>
      <c r="P89" s="26">
        <f t="shared" si="145"/>
        <v>24</v>
      </c>
      <c r="Q89" s="53">
        <f t="shared" si="145"/>
        <v>26</v>
      </c>
      <c r="R89" s="53">
        <f t="shared" si="145"/>
        <v>28</v>
      </c>
      <c r="S89" s="53">
        <f t="shared" si="145"/>
        <v>31</v>
      </c>
      <c r="T89" s="53">
        <f t="shared" si="145"/>
        <v>31</v>
      </c>
      <c r="U89" s="53">
        <f>T89+U87</f>
        <v>37</v>
      </c>
      <c r="V89" s="79">
        <f t="shared" ref="V89:AC89" si="146">U89+V87</f>
        <v>41</v>
      </c>
      <c r="W89" s="79">
        <f t="shared" si="146"/>
        <v>43</v>
      </c>
      <c r="X89" s="79">
        <f t="shared" si="146"/>
        <v>45</v>
      </c>
      <c r="Y89" s="79">
        <f t="shared" si="146"/>
        <v>45</v>
      </c>
      <c r="Z89" s="79">
        <f t="shared" si="146"/>
        <v>45</v>
      </c>
      <c r="AA89" s="79">
        <f t="shared" si="146"/>
        <v>45</v>
      </c>
      <c r="AB89" s="79">
        <f t="shared" si="146"/>
        <v>45</v>
      </c>
      <c r="AC89" s="79">
        <f t="shared" si="146"/>
        <v>45</v>
      </c>
      <c r="AD89" s="79">
        <f t="shared" ref="AD89:AI89" si="147">AC89+AD87</f>
        <v>45</v>
      </c>
      <c r="AE89" s="79">
        <f t="shared" si="147"/>
        <v>45</v>
      </c>
      <c r="AF89" s="79">
        <f t="shared" si="147"/>
        <v>48</v>
      </c>
      <c r="AG89" s="79">
        <f t="shared" si="147"/>
        <v>48</v>
      </c>
      <c r="AH89" s="79">
        <f t="shared" si="147"/>
        <v>48</v>
      </c>
      <c r="AI89" s="79">
        <f t="shared" si="147"/>
        <v>48</v>
      </c>
      <c r="AJ89" s="79">
        <f>AI89+AJ87</f>
        <v>48</v>
      </c>
      <c r="AK89" s="79">
        <f t="shared" ref="AK89:AS89" si="148">AJ89+AK87</f>
        <v>51</v>
      </c>
      <c r="AL89" s="79">
        <f t="shared" si="148"/>
        <v>51</v>
      </c>
      <c r="AM89" s="79">
        <f t="shared" si="148"/>
        <v>51</v>
      </c>
      <c r="AN89" s="79">
        <f t="shared" si="148"/>
        <v>55</v>
      </c>
      <c r="AO89" s="79">
        <f t="shared" si="148"/>
        <v>58</v>
      </c>
      <c r="AP89" s="79">
        <f t="shared" si="148"/>
        <v>64</v>
      </c>
      <c r="AQ89" s="79">
        <f t="shared" si="148"/>
        <v>68</v>
      </c>
      <c r="AR89" s="79">
        <f t="shared" si="148"/>
        <v>73</v>
      </c>
      <c r="AS89" s="79">
        <f t="shared" si="148"/>
        <v>76</v>
      </c>
      <c r="AT89" s="79">
        <f t="shared" ref="AT89:BH89" si="149">AS89+AT87</f>
        <v>85</v>
      </c>
      <c r="AU89" s="79">
        <f t="shared" si="149"/>
        <v>89</v>
      </c>
      <c r="AV89" s="79">
        <f t="shared" si="149"/>
        <v>95</v>
      </c>
      <c r="AW89" s="79">
        <f t="shared" si="149"/>
        <v>104</v>
      </c>
      <c r="AX89" s="79">
        <f t="shared" si="149"/>
        <v>113</v>
      </c>
      <c r="AY89" s="79">
        <f t="shared" si="149"/>
        <v>121</v>
      </c>
      <c r="AZ89" s="79">
        <f t="shared" si="149"/>
        <v>130</v>
      </c>
      <c r="BA89" s="79">
        <f t="shared" si="149"/>
        <v>134</v>
      </c>
      <c r="BB89" s="79">
        <f t="shared" si="149"/>
        <v>138</v>
      </c>
      <c r="BC89" s="79">
        <f t="shared" si="149"/>
        <v>148</v>
      </c>
      <c r="BD89" s="79">
        <f t="shared" si="149"/>
        <v>157</v>
      </c>
      <c r="BE89" s="79">
        <f t="shared" si="149"/>
        <v>164</v>
      </c>
      <c r="BF89" s="79">
        <f t="shared" si="149"/>
        <v>171</v>
      </c>
      <c r="BG89" s="79">
        <f t="shared" si="149"/>
        <v>178</v>
      </c>
      <c r="BH89" s="79">
        <f t="shared" si="149"/>
        <v>185</v>
      </c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</row>
    <row r="90" spans="1:269" customFormat="1" ht="15.75" thickBot="1" x14ac:dyDescent="0.3">
      <c r="A90" s="44"/>
      <c r="B90" s="44"/>
      <c r="C90" s="67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</row>
    <row r="91" spans="1:269" customFormat="1" x14ac:dyDescent="0.25">
      <c r="A91" s="197" t="s">
        <v>234</v>
      </c>
      <c r="B91" s="36"/>
      <c r="C91" s="181">
        <v>44378</v>
      </c>
      <c r="D91" s="187"/>
      <c r="E91" s="176">
        <v>44409</v>
      </c>
      <c r="F91" s="179"/>
      <c r="G91" s="180">
        <v>44440</v>
      </c>
      <c r="H91" s="181"/>
      <c r="I91" s="178">
        <v>44470</v>
      </c>
      <c r="J91" s="179"/>
      <c r="K91" s="180">
        <v>44501</v>
      </c>
      <c r="L91" s="181"/>
      <c r="M91" s="178">
        <v>44531</v>
      </c>
      <c r="N91" s="179"/>
      <c r="O91" s="180">
        <v>44562</v>
      </c>
      <c r="P91" s="181"/>
      <c r="Q91" s="178">
        <v>44593</v>
      </c>
      <c r="R91" s="179"/>
      <c r="S91" s="180">
        <v>44621</v>
      </c>
      <c r="T91" s="181"/>
      <c r="U91" s="178">
        <v>44652</v>
      </c>
      <c r="V91" s="179"/>
      <c r="W91" s="180">
        <v>44682</v>
      </c>
      <c r="X91" s="181"/>
      <c r="Y91" s="178">
        <v>44713</v>
      </c>
      <c r="Z91" s="179"/>
      <c r="AA91" s="180">
        <v>44743</v>
      </c>
      <c r="AB91" s="181"/>
      <c r="AC91" s="178">
        <v>44774</v>
      </c>
      <c r="AD91" s="179"/>
      <c r="AE91" s="181">
        <v>44805</v>
      </c>
      <c r="AF91" s="187"/>
      <c r="AG91" s="176">
        <v>44835</v>
      </c>
      <c r="AH91" s="177"/>
      <c r="AI91" s="181">
        <v>44866</v>
      </c>
      <c r="AJ91" s="187"/>
      <c r="AK91" s="178">
        <v>44896</v>
      </c>
      <c r="AL91" s="179"/>
      <c r="AM91" s="181">
        <v>44927</v>
      </c>
      <c r="AN91" s="187"/>
      <c r="AO91" s="178">
        <v>44958</v>
      </c>
      <c r="AP91" s="179"/>
      <c r="AQ91" s="180">
        <v>44986</v>
      </c>
      <c r="AR91" s="181"/>
      <c r="AS91" s="178">
        <v>45017</v>
      </c>
      <c r="AT91" s="179"/>
      <c r="AU91" s="182">
        <v>45047</v>
      </c>
      <c r="AV91" s="183"/>
      <c r="AW91" s="178">
        <v>45078</v>
      </c>
      <c r="AX91" s="179"/>
      <c r="AY91" s="182">
        <v>45108</v>
      </c>
      <c r="AZ91" s="183"/>
      <c r="BA91" s="178">
        <v>45139</v>
      </c>
      <c r="BB91" s="179"/>
      <c r="BC91" s="182">
        <v>45170</v>
      </c>
      <c r="BD91" s="183"/>
      <c r="BE91" s="178">
        <v>45200</v>
      </c>
      <c r="BF91" s="179"/>
      <c r="BG91" s="182">
        <v>45231</v>
      </c>
      <c r="BH91" s="183"/>
      <c r="BI91" s="178">
        <v>45261</v>
      </c>
      <c r="BJ91" s="179"/>
      <c r="BK91" s="180">
        <v>45292</v>
      </c>
      <c r="BL91" s="181"/>
      <c r="BM91" s="178">
        <v>45323</v>
      </c>
      <c r="BN91" s="179"/>
      <c r="BO91" s="182">
        <v>45352</v>
      </c>
      <c r="BP91" s="183"/>
      <c r="BQ91" s="178">
        <v>45383</v>
      </c>
      <c r="BR91" s="179"/>
      <c r="BS91" s="182">
        <v>45413</v>
      </c>
      <c r="BT91" s="183"/>
      <c r="BU91" s="178">
        <v>45444</v>
      </c>
      <c r="BV91" s="179"/>
      <c r="BW91" s="180">
        <v>45474</v>
      </c>
      <c r="BX91" s="181"/>
      <c r="BY91" s="178">
        <v>45474</v>
      </c>
      <c r="BZ91" s="179"/>
      <c r="CA91" s="180">
        <v>45505</v>
      </c>
      <c r="CB91" s="181"/>
      <c r="CC91" s="178">
        <v>45536</v>
      </c>
      <c r="CD91" s="179"/>
      <c r="CE91" s="180">
        <v>45566</v>
      </c>
      <c r="CF91" s="181"/>
      <c r="CG91" s="178">
        <v>45597</v>
      </c>
      <c r="CH91" s="179"/>
      <c r="CI91" s="180">
        <v>45627</v>
      </c>
      <c r="CJ91" s="181"/>
      <c r="CK91" s="178">
        <v>45658</v>
      </c>
      <c r="CL91" s="179"/>
      <c r="CM91" s="180">
        <v>45689</v>
      </c>
      <c r="CN91" s="181"/>
      <c r="CO91" s="178">
        <v>45717</v>
      </c>
      <c r="CP91" s="179"/>
      <c r="CQ91" s="180">
        <v>45748</v>
      </c>
      <c r="CR91" s="181"/>
      <c r="CS91" s="178">
        <v>45778</v>
      </c>
      <c r="CT91" s="179"/>
      <c r="CU91" s="180">
        <v>45809</v>
      </c>
      <c r="CV91" s="181"/>
      <c r="CW91" s="178">
        <v>45839</v>
      </c>
      <c r="CX91" s="179"/>
      <c r="CY91" s="180">
        <v>45870</v>
      </c>
      <c r="CZ91" s="181"/>
      <c r="DA91" s="178">
        <v>45901</v>
      </c>
      <c r="DB91" s="179"/>
      <c r="DC91" s="180">
        <v>45931</v>
      </c>
      <c r="DD91" s="181"/>
      <c r="DE91" s="178">
        <v>45962</v>
      </c>
      <c r="DF91" s="179"/>
      <c r="DG91" s="180">
        <v>45992</v>
      </c>
      <c r="DH91" s="181"/>
      <c r="DI91" s="178">
        <v>46023</v>
      </c>
      <c r="DJ91" s="179"/>
      <c r="DK91" s="180">
        <v>46054</v>
      </c>
      <c r="DL91" s="181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</row>
    <row r="92" spans="1:269" customFormat="1" ht="15.75" thickBot="1" x14ac:dyDescent="0.3">
      <c r="A92" s="197"/>
      <c r="B92" s="63" t="s">
        <v>28</v>
      </c>
      <c r="C92" s="40">
        <v>1</v>
      </c>
      <c r="D92" s="41" t="s">
        <v>4</v>
      </c>
      <c r="E92" s="42">
        <v>0</v>
      </c>
      <c r="F92" s="43">
        <f>IF(AND(C92=0,E92&gt;0),"100%",IF(C92=E92,"0,0%",E92/C92-1))</f>
        <v>-1</v>
      </c>
      <c r="G92" s="40">
        <v>2</v>
      </c>
      <c r="H92" s="144" t="str">
        <f>IF(AND(E92=0,G92&gt;0),"100%",IF(E92=G92,"0,0%",G92/E92-1))</f>
        <v>100%</v>
      </c>
      <c r="I92" s="42">
        <v>0</v>
      </c>
      <c r="J92" s="43">
        <f>IF(AND(G92=0,I92&gt;0),"100%",IF(G92=I92,"0,0%",I92/G92-1))</f>
        <v>-1</v>
      </c>
      <c r="K92" s="40">
        <v>0</v>
      </c>
      <c r="L92" s="144" t="str">
        <f>IF(AND(I92=0,K92&gt;0),"100%",IF(I92=K92,"0,0%",K92/I92-1))</f>
        <v>0,0%</v>
      </c>
      <c r="M92" s="42">
        <v>0</v>
      </c>
      <c r="N92" s="43" t="str">
        <f>IF(AND(K92=0,M92&gt;0),"100%",IF(K92=M92,"0,0%",M92/K92-1))</f>
        <v>0,0%</v>
      </c>
      <c r="O92" s="40">
        <v>0</v>
      </c>
      <c r="P92" s="144" t="str">
        <f>IF(AND(M92=0,O92&gt;0),"100%",IF(M92=O92,"0,0%",O92/M92-1))</f>
        <v>0,0%</v>
      </c>
      <c r="Q92" s="42">
        <v>1</v>
      </c>
      <c r="R92" s="43" t="str">
        <f>IF(AND(O92=0,Q92&gt;0),"100%",IF(O92=Q92,"0,0%",Q92/O92-1))</f>
        <v>100%</v>
      </c>
      <c r="S92" s="40">
        <v>0</v>
      </c>
      <c r="T92" s="144">
        <f>IF(AND(Q92=0,S92&gt;0),"100%",IF(Q92=S92,"0,0%",S92/Q92-1))</f>
        <v>-1</v>
      </c>
      <c r="U92" s="42">
        <v>0</v>
      </c>
      <c r="V92" s="43" t="str">
        <f>IF(AND(S92=0,U92&gt;0),"100%",IF(S92=U92,"0,0%",U92/S92-1))</f>
        <v>0,0%</v>
      </c>
      <c r="W92" s="40">
        <v>0</v>
      </c>
      <c r="X92" s="144" t="str">
        <f>IF(AND(U92=0,W92&gt;0),"100%",IF(U92=W92,"0,0%",W92/U92-1))</f>
        <v>0,0%</v>
      </c>
      <c r="Y92" s="42">
        <v>0</v>
      </c>
      <c r="Z92" s="43" t="str">
        <f>IF(AND(W92=0,Y92&gt;0),"100%",IF(W92=Y92,"0,0%",Y92/W92-1))</f>
        <v>0,0%</v>
      </c>
      <c r="AA92" s="40">
        <v>0</v>
      </c>
      <c r="AB92" s="144" t="str">
        <f>IF(AND(Y92=0,AA92&gt;0),"100%",IF(Y92=AA92,"0,0%",AA92/Y92-1))</f>
        <v>0,0%</v>
      </c>
      <c r="AC92" s="42">
        <v>0</v>
      </c>
      <c r="AD92" s="43" t="str">
        <f>IF(AND(AA92=0,AC92&gt;0),"100%",IF(AA92=AC92,"0,0%",AC92/AA92-1))</f>
        <v>0,0%</v>
      </c>
      <c r="AE92" s="40">
        <v>0</v>
      </c>
      <c r="AF92" s="144" t="str">
        <f>IF(AND(AC92=0,AE92&gt;0),"100%",IF(AC92=AE92,"0,0%",AE92/AC92-1))</f>
        <v>0,0%</v>
      </c>
      <c r="AG92" s="42">
        <v>0</v>
      </c>
      <c r="AH92" s="43" t="str">
        <f>IF(AND(AE92=0,AG92&gt;0),"100%",IF(AE92=AG92,"0,0%",AG92/AE92-1))</f>
        <v>0,0%</v>
      </c>
      <c r="AI92" s="40">
        <v>0</v>
      </c>
      <c r="AJ92" s="144" t="str">
        <f>IF(AND(AG92=0,AI92&gt;0),"100%",IF(AG92=AI92,"0,0%",AI92/AG92-1))</f>
        <v>0,0%</v>
      </c>
      <c r="AK92" s="42">
        <v>0</v>
      </c>
      <c r="AL92" s="43" t="str">
        <f>IF(AND(AI92=0,AK92&gt;0),"100%",IF(AI92=AK92,"0,0%",AK92/AI92-1))</f>
        <v>0,0%</v>
      </c>
      <c r="AM92" s="40">
        <v>0</v>
      </c>
      <c r="AN92" s="144" t="str">
        <f>IF(AND(AK92=0,AM92&gt;0),"100%",IF(AK92=AM92,"0,0%",AM92/AK92-1))</f>
        <v>0,0%</v>
      </c>
      <c r="AO92" s="42">
        <v>0</v>
      </c>
      <c r="AP92" s="43" t="str">
        <f>IF(AND(AM92=0,AO92&gt;0),"100%",IF(AM92=AO92,"0,0%",AO92/AM92-1))</f>
        <v>0,0%</v>
      </c>
      <c r="AQ92" s="40">
        <v>0</v>
      </c>
      <c r="AR92" s="144" t="str">
        <f>IF(AND(AO92=0,AQ92&gt;0),"100%",IF(AO92=AQ92,"0,0%",AQ92/AO92-1))</f>
        <v>0,0%</v>
      </c>
      <c r="AS92" s="42">
        <v>0</v>
      </c>
      <c r="AT92" s="43" t="str">
        <f>IF(AND(AQ92=0,AS92&gt;0),"100%",IF(AQ92=AS92,"0,0%",AS92/AQ92-1))</f>
        <v>0,0%</v>
      </c>
      <c r="AU92" s="143">
        <v>0</v>
      </c>
      <c r="AV92" s="144" t="str">
        <f>IF(AND(AS92=0,AU92&gt;0),"100%",IF(AS92=AU92,"0,0%",AU92/AS92-1))</f>
        <v>0,0%</v>
      </c>
      <c r="AW92" s="42">
        <v>0</v>
      </c>
      <c r="AX92" s="43" t="str">
        <f>IF(AND(AU92=0,AW92&gt;0),"100%",IF(AU92=AW92,"0,0%",AW92/AU92-1))</f>
        <v>0,0%</v>
      </c>
      <c r="AY92" s="143">
        <v>0</v>
      </c>
      <c r="AZ92" s="144" t="str">
        <f>IF(AND(AW92=0,AY92&gt;0),"100%",IF(AW92=AY92,"0,0%",AY92/AW92-1))</f>
        <v>0,0%</v>
      </c>
      <c r="BA92" s="42">
        <v>0</v>
      </c>
      <c r="BB92" s="43" t="str">
        <f>IF(AND(AY92=0,BA92&gt;0),"100%",IF(AY92=BA92,"0,0%",BA92/AY92-1))</f>
        <v>0,0%</v>
      </c>
      <c r="BC92" s="143">
        <v>0</v>
      </c>
      <c r="BD92" s="144" t="str">
        <f>IF(AND(BA92=0,BC92&gt;0),"100%",IF(BA92=BC92,"0,0%",BC92/BA92-1))</f>
        <v>0,0%</v>
      </c>
      <c r="BE92" s="42">
        <v>0</v>
      </c>
      <c r="BF92" s="43" t="str">
        <f>IF(AND(BC92=0,BE92&gt;0),"100%",IF(BC92=BE92,"0,0%",BE92/BC92-1))</f>
        <v>0,0%</v>
      </c>
      <c r="BG92" s="143">
        <v>0</v>
      </c>
      <c r="BH92" s="144" t="str">
        <f>IF(AND(BE92=0,BG92&gt;0),"100%",IF(BE92=BG92,"0,0%",BG92/BE92-1))</f>
        <v>0,0%</v>
      </c>
      <c r="BI92" s="42">
        <v>0</v>
      </c>
      <c r="BJ92" s="43" t="str">
        <f>IF(AND(BG92=0,BI92&gt;0),"100%",IF(BG92=BI92,"0,0%",BI92/BG92-1))</f>
        <v>0,0%</v>
      </c>
      <c r="BK92" s="40">
        <v>0</v>
      </c>
      <c r="BL92" s="41" t="str">
        <f>IF(AND(BI92=0,BK92&gt;0),"100%",IF(BI92=BK92,"0,0%",BK92/BI92-1))</f>
        <v>0,0%</v>
      </c>
      <c r="BM92" s="42">
        <v>0</v>
      </c>
      <c r="BN92" s="43" t="str">
        <f>IF(AND(BK92=0,BM92&gt;0),"100%",IF(BK92=BM92,"0,0%",BM92/BK92-1))</f>
        <v>0,0%</v>
      </c>
      <c r="BO92" s="143">
        <v>0</v>
      </c>
      <c r="BP92" s="144" t="str">
        <f>IF(AND(BM92=0,BO92&gt;0),"100%",IF(BM92=BO92,"0,0%",BO92/BM92-1))</f>
        <v>0,0%</v>
      </c>
      <c r="BQ92" s="42">
        <v>0</v>
      </c>
      <c r="BR92" s="43" t="str">
        <f>IF(AND(BO92=0,BQ92&gt;0),"100%",IF(BO92=BQ92,"0,0%",BQ92/BO92-1))</f>
        <v>0,0%</v>
      </c>
      <c r="BS92" s="143">
        <v>0</v>
      </c>
      <c r="BT92" s="144" t="str">
        <f>IF(AND(BQ92=0,BS92&gt;0),"100%",IF(BQ92=BS92,"0,0%",BS92/BQ92-1))</f>
        <v>0,0%</v>
      </c>
      <c r="BU92" s="42">
        <v>0</v>
      </c>
      <c r="BV92" s="43" t="str">
        <f>IF(AND(BS92=0,BU92&gt;0),"100%",IF(BS92=BU92,"0,0%",BU92/BS92-1))</f>
        <v>0,0%</v>
      </c>
      <c r="BW92" s="40">
        <v>0</v>
      </c>
      <c r="BX92" s="41" t="str">
        <f>IF(AND(BU92=0,BW92&gt;0),"100%",IF(BU92=BW92,"0,0%",BW92/BU92-1))</f>
        <v>0,0%</v>
      </c>
      <c r="BY92" s="42">
        <v>0</v>
      </c>
      <c r="BZ92" s="43" t="str">
        <f>IF(AND(BW92=0,BY92&gt;0),"100%",IF(BW92=BY92,"0,0%",BY92/BW92-1))</f>
        <v>0,0%</v>
      </c>
      <c r="CA92" s="40">
        <v>0</v>
      </c>
      <c r="CB92" s="41" t="str">
        <f>IF(AND(BY92=0,CA92&gt;0),"100%",IF(BY92=CA92,"0,0%",CA92/BY92-1))</f>
        <v>0,0%</v>
      </c>
      <c r="CC92" s="42">
        <v>0</v>
      </c>
      <c r="CD92" s="43" t="str">
        <f>IF(AND(CA92=0,CC92&gt;0),"100%",IF(CA92=CC92,"0,0%",CC92/CA92-1))</f>
        <v>0,0%</v>
      </c>
      <c r="CE92" s="40">
        <v>1</v>
      </c>
      <c r="CF92" s="41" t="str">
        <f>IF(AND(CC92=0,CE92&gt;0),"100%",IF(CC92=CE92,"0,0%",CE92/CC92-1))</f>
        <v>100%</v>
      </c>
      <c r="CG92" s="42">
        <v>0</v>
      </c>
      <c r="CH92" s="43">
        <f>IF(AND(CE92=0,CG92&gt;0),"100%",IF(CE92=CG92,"0,0%",CG92/CE92-1))</f>
        <v>-1</v>
      </c>
      <c r="CI92" s="40">
        <v>0</v>
      </c>
      <c r="CJ92" s="41" t="str">
        <f>IF(AND(CG92=0,CI92&gt;0),"100%",IF(CG92=CI92,"0,0%",CI92/CG92-1))</f>
        <v>0,0%</v>
      </c>
      <c r="CK92" s="42">
        <v>0</v>
      </c>
      <c r="CL92" s="43" t="str">
        <f>IF(AND(CI92=0,CK92&gt;0),"100%",IF(CI92=CK92,"0,0%",CK92/CI92-1))</f>
        <v>0,0%</v>
      </c>
      <c r="CM92" s="40">
        <v>0</v>
      </c>
      <c r="CN92" s="41" t="str">
        <f>IF(AND(CK92=0,CM92&gt;0),"100%",IF(CK92=CM92,"0,0%",CM92/CK92-1))</f>
        <v>0,0%</v>
      </c>
      <c r="CO92" s="42">
        <v>0</v>
      </c>
      <c r="CP92" s="43" t="str">
        <f>IF(AND(CM92=0,CO92&gt;0),"100%",IF(CM92=CO92,"0,0%",CO92/CM92-1))</f>
        <v>0,0%</v>
      </c>
      <c r="CQ92" s="40">
        <v>0</v>
      </c>
      <c r="CR92" s="41" t="str">
        <f>IF(AND(CO92=0,CQ92&gt;0),"100%",IF(CO92=CQ92,"0,0%",CQ92/CO92-1))</f>
        <v>0,0%</v>
      </c>
      <c r="CS92" s="42">
        <v>0</v>
      </c>
      <c r="CT92" s="43" t="str">
        <f>IF(AND(CQ92=0,CS92&gt;0),"100%",IF(CQ92=CS92,"0,0%",CS92/CQ92-1))</f>
        <v>0,0%</v>
      </c>
      <c r="CU92" s="40">
        <v>0</v>
      </c>
      <c r="CV92" s="41" t="str">
        <f>IF(AND(CS92=0,CU92&gt;0),"100%",IF(CS92=CU92,"0,0%",CU92/CS92-1))</f>
        <v>0,0%</v>
      </c>
      <c r="CW92" s="42">
        <v>0</v>
      </c>
      <c r="CX92" s="43" t="str">
        <f>IF(AND(CU92=0,CW92&gt;0),"100%",IF(CU92=CW92,"0,0%",CW92/CU92-1))</f>
        <v>0,0%</v>
      </c>
      <c r="CY92" s="40">
        <v>1</v>
      </c>
      <c r="CZ92" s="41" t="str">
        <f>IF(AND(CW92=0,CY92&gt;0),"100%",IF(CW92=CY92,"0,0%",CY92/CW92-1))</f>
        <v>100%</v>
      </c>
      <c r="DA92" s="42">
        <v>0</v>
      </c>
      <c r="DB92" s="43">
        <f>IF(AND(CY92=0,DA92&gt;0),"100%",IF(CY92=DA92,"0,0%",DA92/CY92-1))</f>
        <v>-1</v>
      </c>
      <c r="DC92" s="40">
        <v>1</v>
      </c>
      <c r="DD92" s="41" t="str">
        <f>IF(AND(DA92=0,DC92&gt;0),"100%",IF(DA92=DC92,"0,0%",DC92/DA92-1))</f>
        <v>100%</v>
      </c>
      <c r="DE92" s="42">
        <v>0</v>
      </c>
      <c r="DF92" s="43">
        <f>IF(AND(DC92=0,DE92&gt;0),"100%",IF(DC92=DE92,"0,0%",DE92/DC92-1))</f>
        <v>-1</v>
      </c>
      <c r="DG92" s="40">
        <v>0</v>
      </c>
      <c r="DH92" s="41" t="str">
        <f>IF(AND(DE92=0,DG92&gt;0),"100%",IF(DE92=DG92,"0,0%",DG92/DE92-1))</f>
        <v>0,0%</v>
      </c>
      <c r="DI92" s="42">
        <v>0</v>
      </c>
      <c r="DJ92" s="43" t="str">
        <f>IF(AND(DG92=0,DI92&gt;0),"100%",IF(DG92=DI92,"0,0%",DI92/DG92-1))</f>
        <v>0,0%</v>
      </c>
      <c r="DK92" s="40">
        <v>0</v>
      </c>
      <c r="DL92" s="41" t="str">
        <f>IF(AND(DI92=0,DK92&gt;0),"100%",IF(DI92=DK92,"0,0%",DK92/DI92-1))</f>
        <v>0,0%</v>
      </c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</row>
    <row r="93" spans="1:269" customFormat="1" x14ac:dyDescent="0.25">
      <c r="A93" s="197"/>
      <c r="B93" s="60"/>
      <c r="C93" s="66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</row>
    <row r="94" spans="1:269" customFormat="1" ht="15.75" thickBot="1" x14ac:dyDescent="0.3">
      <c r="A94" s="197"/>
      <c r="B94" s="61"/>
      <c r="C94" s="66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</row>
    <row r="95" spans="1:269" customFormat="1" x14ac:dyDescent="0.25">
      <c r="A95" s="197"/>
      <c r="B95" s="36"/>
      <c r="C95" s="68">
        <v>44378</v>
      </c>
      <c r="D95" s="1">
        <v>44409</v>
      </c>
      <c r="E95" s="1">
        <v>44440</v>
      </c>
      <c r="F95" s="1">
        <v>44470</v>
      </c>
      <c r="G95" s="51">
        <v>44501</v>
      </c>
      <c r="H95" s="3">
        <v>44531</v>
      </c>
      <c r="I95" s="1">
        <v>44562</v>
      </c>
      <c r="J95" s="51">
        <v>44593</v>
      </c>
      <c r="K95" s="51">
        <v>44621</v>
      </c>
      <c r="L95" s="51">
        <v>44652</v>
      </c>
      <c r="M95" s="51">
        <v>44682</v>
      </c>
      <c r="N95" s="51">
        <v>44713</v>
      </c>
      <c r="O95" s="51">
        <v>44743</v>
      </c>
      <c r="P95" s="51">
        <v>44774</v>
      </c>
      <c r="Q95" s="51">
        <v>44805</v>
      </c>
      <c r="R95" s="51">
        <v>44835</v>
      </c>
      <c r="S95" s="51">
        <v>44866</v>
      </c>
      <c r="T95" s="77">
        <v>44896</v>
      </c>
      <c r="U95" s="51">
        <v>44927</v>
      </c>
      <c r="V95" s="51">
        <v>44958</v>
      </c>
      <c r="W95" s="51">
        <v>44986</v>
      </c>
      <c r="X95" s="51">
        <v>45017</v>
      </c>
      <c r="Y95" s="51">
        <v>45047</v>
      </c>
      <c r="Z95" s="51">
        <v>45078</v>
      </c>
      <c r="AA95" s="51">
        <v>45108</v>
      </c>
      <c r="AB95" s="51">
        <v>45139</v>
      </c>
      <c r="AC95" s="51">
        <v>45170</v>
      </c>
      <c r="AD95" s="51">
        <v>45200</v>
      </c>
      <c r="AE95" s="51">
        <v>45231</v>
      </c>
      <c r="AF95" s="51">
        <v>45261</v>
      </c>
      <c r="AG95" s="51">
        <v>45292</v>
      </c>
      <c r="AH95" s="51">
        <v>45323</v>
      </c>
      <c r="AI95" s="51">
        <v>45352</v>
      </c>
      <c r="AJ95" s="51">
        <v>45383</v>
      </c>
      <c r="AK95" s="51">
        <v>45413</v>
      </c>
      <c r="AL95" s="51">
        <v>45444</v>
      </c>
      <c r="AM95" s="51">
        <v>45474</v>
      </c>
      <c r="AN95" s="51">
        <v>45505</v>
      </c>
      <c r="AO95" s="51">
        <v>45536</v>
      </c>
      <c r="AP95" s="51">
        <v>45566</v>
      </c>
      <c r="AQ95" s="51">
        <v>45597</v>
      </c>
      <c r="AR95" s="51">
        <v>45627</v>
      </c>
      <c r="AS95" s="51">
        <v>45658</v>
      </c>
      <c r="AT95" s="51">
        <v>45689</v>
      </c>
      <c r="AU95" s="51">
        <v>45717</v>
      </c>
      <c r="AV95" s="51">
        <v>45748</v>
      </c>
      <c r="AW95" s="51">
        <v>45778</v>
      </c>
      <c r="AX95" s="51">
        <v>45809</v>
      </c>
      <c r="AY95" s="51">
        <v>45839</v>
      </c>
      <c r="AZ95" s="51">
        <v>45870</v>
      </c>
      <c r="BA95" s="51">
        <v>45901</v>
      </c>
      <c r="BB95" s="51">
        <v>45931</v>
      </c>
      <c r="BC95" s="51">
        <v>45962</v>
      </c>
      <c r="BD95" s="51">
        <v>45992</v>
      </c>
      <c r="BE95" s="51">
        <v>46023</v>
      </c>
      <c r="BF95" s="51">
        <v>46054</v>
      </c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</row>
    <row r="96" spans="1:269" s="44" customFormat="1" ht="15.75" thickBot="1" x14ac:dyDescent="0.3">
      <c r="A96" s="197"/>
      <c r="B96" s="63" t="s">
        <v>28</v>
      </c>
      <c r="C96" s="69">
        <v>1</v>
      </c>
      <c r="D96" s="4">
        <v>0</v>
      </c>
      <c r="E96" s="4">
        <f>G92</f>
        <v>2</v>
      </c>
      <c r="F96" s="4">
        <f>I92</f>
        <v>0</v>
      </c>
      <c r="G96" s="76">
        <f>K92</f>
        <v>0</v>
      </c>
      <c r="H96" s="31">
        <f>M92</f>
        <v>0</v>
      </c>
      <c r="I96" s="4">
        <f>O92</f>
        <v>0</v>
      </c>
      <c r="J96" s="52">
        <f>Q92</f>
        <v>1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78"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78">
        <v>0</v>
      </c>
      <c r="AL96" s="78">
        <v>0</v>
      </c>
      <c r="AM96" s="78">
        <v>0</v>
      </c>
      <c r="AN96" s="78">
        <v>0</v>
      </c>
      <c r="AO96" s="78">
        <v>0</v>
      </c>
      <c r="AP96" s="78">
        <v>1</v>
      </c>
      <c r="AQ96" s="78">
        <v>0</v>
      </c>
      <c r="AR96" s="78">
        <v>0</v>
      </c>
      <c r="AS96" s="78">
        <v>0</v>
      </c>
      <c r="AT96" s="153">
        <v>0</v>
      </c>
      <c r="AU96" s="78">
        <v>0</v>
      </c>
      <c r="AV96" s="78">
        <v>0</v>
      </c>
      <c r="AW96" s="78">
        <v>0</v>
      </c>
      <c r="AX96" s="78">
        <v>0</v>
      </c>
      <c r="AY96" s="78">
        <v>0</v>
      </c>
      <c r="AZ96" s="78">
        <v>1</v>
      </c>
      <c r="BA96" s="78">
        <v>0</v>
      </c>
      <c r="BB96" s="78">
        <v>1</v>
      </c>
      <c r="BC96" s="78">
        <v>0</v>
      </c>
      <c r="BD96" s="78">
        <v>0</v>
      </c>
      <c r="BE96" s="78">
        <v>0</v>
      </c>
      <c r="BF96" s="78">
        <v>0</v>
      </c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</row>
    <row r="97" spans="1:269" customFormat="1" x14ac:dyDescent="0.25">
      <c r="A97" s="197"/>
      <c r="B97" s="36"/>
      <c r="C97" s="68">
        <v>44378</v>
      </c>
      <c r="D97" s="1">
        <v>44409</v>
      </c>
      <c r="E97" s="1">
        <v>44440</v>
      </c>
      <c r="F97" s="1">
        <v>44470</v>
      </c>
      <c r="G97" s="51">
        <v>44501</v>
      </c>
      <c r="H97" s="3">
        <v>44531</v>
      </c>
      <c r="I97" s="1">
        <v>44562</v>
      </c>
      <c r="J97" s="51">
        <v>44593</v>
      </c>
      <c r="K97" s="51">
        <v>44621</v>
      </c>
      <c r="L97" s="56">
        <v>44652</v>
      </c>
      <c r="M97" s="51">
        <v>44682</v>
      </c>
      <c r="N97" s="51">
        <v>44713</v>
      </c>
      <c r="O97" s="51">
        <v>44743</v>
      </c>
      <c r="P97" s="51">
        <v>44774</v>
      </c>
      <c r="Q97" s="51">
        <v>44805</v>
      </c>
      <c r="R97" s="51">
        <v>44835</v>
      </c>
      <c r="S97" s="51">
        <v>44866</v>
      </c>
      <c r="T97" s="77">
        <v>44896</v>
      </c>
      <c r="U97" s="51">
        <v>44927</v>
      </c>
      <c r="V97" s="51">
        <v>44958</v>
      </c>
      <c r="W97" s="51">
        <v>44986</v>
      </c>
      <c r="X97" s="51">
        <v>45017</v>
      </c>
      <c r="Y97" s="51">
        <v>45047</v>
      </c>
      <c r="Z97" s="51">
        <v>45078</v>
      </c>
      <c r="AA97" s="51">
        <v>45108</v>
      </c>
      <c r="AB97" s="51">
        <v>45139</v>
      </c>
      <c r="AC97" s="51">
        <v>45170</v>
      </c>
      <c r="AD97" s="51">
        <v>45200</v>
      </c>
      <c r="AE97" s="51">
        <v>45231</v>
      </c>
      <c r="AF97" s="51">
        <v>45261</v>
      </c>
      <c r="AG97" s="51">
        <v>45292</v>
      </c>
      <c r="AH97" s="51">
        <v>45323</v>
      </c>
      <c r="AI97" s="51">
        <v>45352</v>
      </c>
      <c r="AJ97" s="51">
        <v>45383</v>
      </c>
      <c r="AK97" s="51">
        <v>45413</v>
      </c>
      <c r="AL97" s="51">
        <v>45444</v>
      </c>
      <c r="AM97" s="51">
        <v>45474</v>
      </c>
      <c r="AN97" s="51">
        <v>45505</v>
      </c>
      <c r="AO97" s="51">
        <v>45536</v>
      </c>
      <c r="AP97" s="51">
        <v>45566</v>
      </c>
      <c r="AQ97" s="51">
        <v>45597</v>
      </c>
      <c r="AR97" s="51">
        <v>45627</v>
      </c>
      <c r="AS97" s="51">
        <v>45658</v>
      </c>
      <c r="AT97" s="51">
        <v>45689</v>
      </c>
      <c r="AU97" s="51">
        <v>45717</v>
      </c>
      <c r="AV97" s="51">
        <v>45748</v>
      </c>
      <c r="AW97" s="51">
        <v>45778</v>
      </c>
      <c r="AX97" s="51">
        <v>45809</v>
      </c>
      <c r="AY97" s="51">
        <v>45839</v>
      </c>
      <c r="AZ97" s="51">
        <v>45870</v>
      </c>
      <c r="BA97" s="51">
        <v>45901</v>
      </c>
      <c r="BB97" s="51">
        <v>45931</v>
      </c>
      <c r="BC97" s="51">
        <v>45962</v>
      </c>
      <c r="BD97" s="51">
        <v>45992</v>
      </c>
      <c r="BE97" s="51">
        <v>46023</v>
      </c>
      <c r="BF97" s="51">
        <v>46054</v>
      </c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</row>
    <row r="98" spans="1:269" customFormat="1" ht="15.75" thickBot="1" x14ac:dyDescent="0.3">
      <c r="A98" s="197"/>
      <c r="B98" s="63" t="s">
        <v>29</v>
      </c>
      <c r="C98" s="71">
        <f>C96</f>
        <v>1</v>
      </c>
      <c r="D98" s="26">
        <f>C98+D96</f>
        <v>1</v>
      </c>
      <c r="E98" s="26">
        <f t="shared" ref="E98:AA98" si="150">D98+E96</f>
        <v>3</v>
      </c>
      <c r="F98" s="26">
        <f t="shared" si="150"/>
        <v>3</v>
      </c>
      <c r="G98" s="53">
        <f t="shared" si="150"/>
        <v>3</v>
      </c>
      <c r="H98" s="28">
        <f t="shared" si="150"/>
        <v>3</v>
      </c>
      <c r="I98" s="26">
        <f t="shared" si="150"/>
        <v>3</v>
      </c>
      <c r="J98" s="53">
        <f t="shared" si="150"/>
        <v>4</v>
      </c>
      <c r="K98" s="53">
        <f t="shared" si="150"/>
        <v>4</v>
      </c>
      <c r="L98" s="53">
        <f t="shared" si="150"/>
        <v>4</v>
      </c>
      <c r="M98" s="53">
        <f t="shared" si="150"/>
        <v>4</v>
      </c>
      <c r="N98" s="53">
        <f t="shared" si="150"/>
        <v>4</v>
      </c>
      <c r="O98" s="53">
        <f t="shared" si="150"/>
        <v>4</v>
      </c>
      <c r="P98" s="53">
        <f t="shared" si="150"/>
        <v>4</v>
      </c>
      <c r="Q98" s="53">
        <f t="shared" si="150"/>
        <v>4</v>
      </c>
      <c r="R98" s="53">
        <f t="shared" si="150"/>
        <v>4</v>
      </c>
      <c r="S98" s="53">
        <f t="shared" si="150"/>
        <v>4</v>
      </c>
      <c r="T98" s="79">
        <f t="shared" si="150"/>
        <v>4</v>
      </c>
      <c r="U98" s="79">
        <f t="shared" si="150"/>
        <v>4</v>
      </c>
      <c r="V98" s="79">
        <f t="shared" si="150"/>
        <v>4</v>
      </c>
      <c r="W98" s="79">
        <f t="shared" si="150"/>
        <v>4</v>
      </c>
      <c r="X98" s="79">
        <f t="shared" si="150"/>
        <v>4</v>
      </c>
      <c r="Y98" s="79">
        <f t="shared" si="150"/>
        <v>4</v>
      </c>
      <c r="Z98" s="79">
        <f t="shared" si="150"/>
        <v>4</v>
      </c>
      <c r="AA98" s="79">
        <f t="shared" si="150"/>
        <v>4</v>
      </c>
      <c r="AB98" s="79">
        <f t="shared" ref="AB98:AG98" si="151">AA98+AB96</f>
        <v>4</v>
      </c>
      <c r="AC98" s="79">
        <f t="shared" si="151"/>
        <v>4</v>
      </c>
      <c r="AD98" s="79">
        <f t="shared" si="151"/>
        <v>4</v>
      </c>
      <c r="AE98" s="79">
        <f t="shared" si="151"/>
        <v>4</v>
      </c>
      <c r="AF98" s="79">
        <f t="shared" si="151"/>
        <v>4</v>
      </c>
      <c r="AG98" s="79">
        <f t="shared" si="151"/>
        <v>4</v>
      </c>
      <c r="AH98" s="79">
        <f>AG98+AH96</f>
        <v>4</v>
      </c>
      <c r="AI98" s="79">
        <f t="shared" ref="AI98:AQ98" si="152">AH98+AI96</f>
        <v>4</v>
      </c>
      <c r="AJ98" s="79">
        <f t="shared" si="152"/>
        <v>4</v>
      </c>
      <c r="AK98" s="79">
        <f t="shared" si="152"/>
        <v>4</v>
      </c>
      <c r="AL98" s="79">
        <f t="shared" si="152"/>
        <v>4</v>
      </c>
      <c r="AM98" s="79">
        <f t="shared" si="152"/>
        <v>4</v>
      </c>
      <c r="AN98" s="79">
        <f t="shared" si="152"/>
        <v>4</v>
      </c>
      <c r="AO98" s="79">
        <f t="shared" si="152"/>
        <v>4</v>
      </c>
      <c r="AP98" s="79">
        <f t="shared" si="152"/>
        <v>5</v>
      </c>
      <c r="AQ98" s="79">
        <f t="shared" si="152"/>
        <v>5</v>
      </c>
      <c r="AR98" s="79">
        <f t="shared" ref="AR98:BF98" si="153">AQ98+AR96</f>
        <v>5</v>
      </c>
      <c r="AS98" s="79">
        <f t="shared" si="153"/>
        <v>5</v>
      </c>
      <c r="AT98" s="79">
        <f t="shared" si="153"/>
        <v>5</v>
      </c>
      <c r="AU98" s="79">
        <f t="shared" si="153"/>
        <v>5</v>
      </c>
      <c r="AV98" s="79">
        <f t="shared" si="153"/>
        <v>5</v>
      </c>
      <c r="AW98" s="79">
        <f t="shared" si="153"/>
        <v>5</v>
      </c>
      <c r="AX98" s="79">
        <f t="shared" si="153"/>
        <v>5</v>
      </c>
      <c r="AY98" s="79">
        <f t="shared" si="153"/>
        <v>5</v>
      </c>
      <c r="AZ98" s="79">
        <f t="shared" si="153"/>
        <v>6</v>
      </c>
      <c r="BA98" s="79">
        <f t="shared" si="153"/>
        <v>6</v>
      </c>
      <c r="BB98" s="79">
        <f t="shared" si="153"/>
        <v>7</v>
      </c>
      <c r="BC98" s="79">
        <f t="shared" si="153"/>
        <v>7</v>
      </c>
      <c r="BD98" s="79">
        <f t="shared" si="153"/>
        <v>7</v>
      </c>
      <c r="BE98" s="79">
        <f t="shared" si="153"/>
        <v>7</v>
      </c>
      <c r="BF98" s="79">
        <f t="shared" si="153"/>
        <v>7</v>
      </c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</row>
    <row r="99" spans="1:269" customFormat="1" ht="15.75" thickBot="1" x14ac:dyDescent="0.3">
      <c r="A99" s="44"/>
      <c r="B99" s="44"/>
      <c r="C99" s="6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44"/>
      <c r="DF99" s="44"/>
      <c r="DG99" s="44"/>
      <c r="DH99" s="44"/>
      <c r="DI99" s="44"/>
      <c r="DJ99" s="44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</row>
    <row r="100" spans="1:269" customFormat="1" x14ac:dyDescent="0.25">
      <c r="A100" s="197" t="s">
        <v>30</v>
      </c>
      <c r="B100" s="36"/>
      <c r="C100" s="181">
        <v>44409</v>
      </c>
      <c r="D100" s="187"/>
      <c r="E100" s="176">
        <v>44440</v>
      </c>
      <c r="F100" s="179"/>
      <c r="G100" s="181">
        <v>44470</v>
      </c>
      <c r="H100" s="187"/>
      <c r="I100" s="176">
        <v>44501</v>
      </c>
      <c r="J100" s="179"/>
      <c r="K100" s="181">
        <v>44531</v>
      </c>
      <c r="L100" s="187"/>
      <c r="M100" s="176">
        <v>44562</v>
      </c>
      <c r="N100" s="179"/>
      <c r="O100" s="181">
        <v>44593</v>
      </c>
      <c r="P100" s="187"/>
      <c r="Q100" s="176">
        <v>44621</v>
      </c>
      <c r="R100" s="179"/>
      <c r="S100" s="181">
        <v>44652</v>
      </c>
      <c r="T100" s="187"/>
      <c r="U100" s="176">
        <v>44682</v>
      </c>
      <c r="V100" s="179"/>
      <c r="W100" s="181">
        <v>44713</v>
      </c>
      <c r="X100" s="187"/>
      <c r="Y100" s="176">
        <v>44743</v>
      </c>
      <c r="Z100" s="179"/>
      <c r="AA100" s="181">
        <v>44774</v>
      </c>
      <c r="AB100" s="187"/>
      <c r="AC100" s="178">
        <v>44805</v>
      </c>
      <c r="AD100" s="179"/>
      <c r="AE100" s="181">
        <v>44835</v>
      </c>
      <c r="AF100" s="187"/>
      <c r="AG100" s="178">
        <v>44866</v>
      </c>
      <c r="AH100" s="179"/>
      <c r="AI100" s="180">
        <v>44896</v>
      </c>
      <c r="AJ100" s="181"/>
      <c r="AK100" s="178">
        <v>44927</v>
      </c>
      <c r="AL100" s="179"/>
      <c r="AM100" s="180">
        <v>44958</v>
      </c>
      <c r="AN100" s="181"/>
      <c r="AO100" s="178">
        <v>44986</v>
      </c>
      <c r="AP100" s="179"/>
      <c r="AQ100" s="180">
        <v>45017</v>
      </c>
      <c r="AR100" s="181"/>
      <c r="AS100" s="178">
        <v>45047</v>
      </c>
      <c r="AT100" s="179"/>
      <c r="AU100" s="182">
        <v>45078</v>
      </c>
      <c r="AV100" s="183"/>
      <c r="AW100" s="178">
        <v>45108</v>
      </c>
      <c r="AX100" s="179"/>
      <c r="AY100" s="182">
        <v>45139</v>
      </c>
      <c r="AZ100" s="183"/>
      <c r="BA100" s="178">
        <v>45170</v>
      </c>
      <c r="BB100" s="179"/>
      <c r="BC100" s="182">
        <v>45200</v>
      </c>
      <c r="BD100" s="183"/>
      <c r="BE100" s="178">
        <v>45231</v>
      </c>
      <c r="BF100" s="179"/>
      <c r="BG100" s="182">
        <v>45261</v>
      </c>
      <c r="BH100" s="183"/>
      <c r="BI100" s="178">
        <v>45292</v>
      </c>
      <c r="BJ100" s="179"/>
      <c r="BK100" s="182">
        <v>45323</v>
      </c>
      <c r="BL100" s="183"/>
      <c r="BM100" s="178">
        <v>45352</v>
      </c>
      <c r="BN100" s="179"/>
      <c r="BO100" s="182">
        <v>45383</v>
      </c>
      <c r="BP100" s="183"/>
      <c r="BQ100" s="178">
        <v>45413</v>
      </c>
      <c r="BR100" s="179"/>
      <c r="BS100" s="180">
        <v>45444</v>
      </c>
      <c r="BT100" s="181"/>
      <c r="BU100" s="180">
        <v>45474</v>
      </c>
      <c r="BV100" s="181"/>
      <c r="BW100" s="178">
        <v>45474</v>
      </c>
      <c r="BX100" s="179"/>
      <c r="BY100" s="180">
        <v>45505</v>
      </c>
      <c r="BZ100" s="181"/>
      <c r="CA100" s="178">
        <v>45536</v>
      </c>
      <c r="CB100" s="179"/>
      <c r="CC100" s="180">
        <v>45566</v>
      </c>
      <c r="CD100" s="181"/>
      <c r="CE100" s="178">
        <v>45597</v>
      </c>
      <c r="CF100" s="179"/>
      <c r="CG100" s="180">
        <v>45627</v>
      </c>
      <c r="CH100" s="181"/>
      <c r="CI100" s="178">
        <v>45658</v>
      </c>
      <c r="CJ100" s="179"/>
      <c r="CK100" s="180">
        <v>45689</v>
      </c>
      <c r="CL100" s="181"/>
      <c r="CM100" s="178">
        <v>45717</v>
      </c>
      <c r="CN100" s="179"/>
      <c r="CO100" s="180">
        <v>45748</v>
      </c>
      <c r="CP100" s="181"/>
      <c r="CQ100" s="178">
        <v>45778</v>
      </c>
      <c r="CR100" s="179"/>
      <c r="CS100" s="180">
        <v>45809</v>
      </c>
      <c r="CT100" s="181"/>
      <c r="CU100" s="178">
        <v>45839</v>
      </c>
      <c r="CV100" s="179"/>
      <c r="CW100" s="180">
        <v>45870</v>
      </c>
      <c r="CX100" s="181"/>
      <c r="CY100" s="178">
        <v>45901</v>
      </c>
      <c r="CZ100" s="179"/>
      <c r="DA100" s="180">
        <v>45931</v>
      </c>
      <c r="DB100" s="181"/>
      <c r="DC100" s="178">
        <v>45962</v>
      </c>
      <c r="DD100" s="179"/>
      <c r="DE100" s="180">
        <v>45992</v>
      </c>
      <c r="DF100" s="181"/>
      <c r="DG100" s="178">
        <v>46023</v>
      </c>
      <c r="DH100" s="179"/>
      <c r="DI100" s="180">
        <v>46054</v>
      </c>
      <c r="DJ100" s="181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</row>
    <row r="101" spans="1:269" customFormat="1" ht="15.75" thickBot="1" x14ac:dyDescent="0.3">
      <c r="A101" s="197"/>
      <c r="B101" s="63" t="s">
        <v>31</v>
      </c>
      <c r="C101" s="40">
        <v>2</v>
      </c>
      <c r="D101" s="41" t="s">
        <v>4</v>
      </c>
      <c r="E101" s="42">
        <v>2</v>
      </c>
      <c r="F101" s="43" t="str">
        <f>IF(AND(C101=0,E101&gt;0),"100%",IF(C101=E101,"0,0%",E101/C101-1))</f>
        <v>0,0%</v>
      </c>
      <c r="G101" s="40">
        <v>2</v>
      </c>
      <c r="H101" s="144" t="str">
        <f>IF(AND(E101=0,G101&gt;0),"100%",IF(E101=G101,"0,0%",G101/E101-1))</f>
        <v>0,0%</v>
      </c>
      <c r="I101" s="42">
        <v>1</v>
      </c>
      <c r="J101" s="43">
        <f>IF(AND(G101=0,I101&gt;0),"100%",IF(G101=I101,"0,0%",I101/G101-1))</f>
        <v>-0.5</v>
      </c>
      <c r="K101" s="40">
        <v>0</v>
      </c>
      <c r="L101" s="144">
        <f>IF(AND(I101=0,K101&gt;0),"100%",IF(I101=K101,"0,0%",K101/I101-1))</f>
        <v>-1</v>
      </c>
      <c r="M101" s="42">
        <v>4</v>
      </c>
      <c r="N101" s="43" t="str">
        <f>IF(AND(K101=0,M101&gt;0),"100%",IF(K101=M101,"0,0%",M101/K101-1))</f>
        <v>100%</v>
      </c>
      <c r="O101" s="40">
        <v>1</v>
      </c>
      <c r="P101" s="144">
        <f>IF(AND(M101=0,O101&gt;0),"100%",IF(M101=O101,"0,0%",O101/M101-1))</f>
        <v>-0.75</v>
      </c>
      <c r="Q101" s="42">
        <v>1</v>
      </c>
      <c r="R101" s="43" t="str">
        <f>IF(AND(O101=0,Q101&gt;0),"100%",IF(O101=Q101,"0,0%",Q101/O101-1))</f>
        <v>0,0%</v>
      </c>
      <c r="S101" s="40">
        <v>1</v>
      </c>
      <c r="T101" s="144" t="str">
        <f>IF(AND(Q101=0,S101&gt;0),"100%",IF(Q101=S101,"0,0%",S101/Q101-1))</f>
        <v>0,0%</v>
      </c>
      <c r="U101" s="42">
        <v>1</v>
      </c>
      <c r="V101" s="43" t="str">
        <f>IF(AND(S101=0,U101&gt;0),"100%",IF(S101=U101,"0,0%",U101/S101-1))</f>
        <v>0,0%</v>
      </c>
      <c r="W101" s="40">
        <v>1</v>
      </c>
      <c r="X101" s="144" t="str">
        <f>IF(AND(U101=0,W101&gt;0),"100%",IF(U101=W101,"0,0%",W101/U101-1))</f>
        <v>0,0%</v>
      </c>
      <c r="Y101" s="42">
        <v>0</v>
      </c>
      <c r="Z101" s="43">
        <f>IF(AND(W101=0,Y101&gt;0),"100%",IF(W101=Y101,"0,0%",Y101/W101-1))</f>
        <v>-1</v>
      </c>
      <c r="AA101" s="40">
        <v>0</v>
      </c>
      <c r="AB101" s="144" t="str">
        <f>IF(AND(Y101=0,AA101&gt;0),"100%",IF(Y101=AA101,"0,0%",AA101/Y101-1))</f>
        <v>0,0%</v>
      </c>
      <c r="AC101" s="42">
        <v>0</v>
      </c>
      <c r="AD101" s="43" t="str">
        <f>IF(AND(AA101=0,AC101&gt;0),"100%",IF(AA101=AC101,"0,0%",AC101/AA101-1))</f>
        <v>0,0%</v>
      </c>
      <c r="AE101" s="40">
        <v>1</v>
      </c>
      <c r="AF101" s="144" t="str">
        <f>IF(AND(AC101=0,AE101&gt;0),"100%",IF(AC101=AE101,"0,0%",AE101/AC101-1))</f>
        <v>100%</v>
      </c>
      <c r="AG101" s="42">
        <v>0</v>
      </c>
      <c r="AH101" s="43">
        <f>IF(AND(AE101=0,AG101&gt;0),"100%",IF(AE101=AG101,"0,0%",AG101/AE101-1))</f>
        <v>-1</v>
      </c>
      <c r="AI101" s="40">
        <v>1</v>
      </c>
      <c r="AJ101" s="144" t="str">
        <f>IF(AND(AG101=0,AI101&gt;0),"100%",IF(AG101=AI101,"0,0%",AI101/AG101-1))</f>
        <v>100%</v>
      </c>
      <c r="AK101" s="42">
        <v>0</v>
      </c>
      <c r="AL101" s="43">
        <f>IF(AND(AI101=0,AK101&gt;0),"100%",IF(AI101=AK101,"0,0%",AK101/AI101-1))</f>
        <v>-1</v>
      </c>
      <c r="AM101" s="40">
        <v>1</v>
      </c>
      <c r="AN101" s="144" t="str">
        <f>IF(AND(AK101=0,AM101&gt;0),"100%",IF(AK101=AM101,"0,0%",AM101/AK101-1))</f>
        <v>100%</v>
      </c>
      <c r="AO101" s="42">
        <v>0</v>
      </c>
      <c r="AP101" s="43">
        <f>IF(AND(AM101=0,AO101&gt;0),"100%",IF(AM101=AO101,"0,0%",AO101/AM101-1))</f>
        <v>-1</v>
      </c>
      <c r="AQ101" s="40">
        <v>2</v>
      </c>
      <c r="AR101" s="144" t="str">
        <f>IF(AND(AO101=0,AQ101&gt;0),"100%",IF(AO101=AQ101,"0,0%",AQ101/AO101-1))</f>
        <v>100%</v>
      </c>
      <c r="AS101" s="42">
        <v>1</v>
      </c>
      <c r="AT101" s="43">
        <f>IF(AND(AQ101=0,AS101&gt;0),"100%",IF(AQ101=AS101,"0,0%",AS101/AQ101-1))</f>
        <v>-0.5</v>
      </c>
      <c r="AU101" s="143">
        <v>1</v>
      </c>
      <c r="AV101" s="144" t="str">
        <f>IF(AND(AS101=0,AU101&gt;0),"100%",IF(AS101=AU101,"0,0%",AU101/AS101-1))</f>
        <v>0,0%</v>
      </c>
      <c r="AW101" s="42">
        <v>2</v>
      </c>
      <c r="AX101" s="43">
        <f>IF(AND(AU101=0,AW101&gt;0),"100%",IF(AU101=AW101,"0,0%",AW101/AU101-1))</f>
        <v>1</v>
      </c>
      <c r="AY101" s="143">
        <v>1</v>
      </c>
      <c r="AZ101" s="144">
        <f>IF(AND(AW101=0,AY101&gt;0),"100%",IF(AW101=AY101,"0,0%",AY101/AW101-1))</f>
        <v>-0.5</v>
      </c>
      <c r="BA101" s="42">
        <v>3</v>
      </c>
      <c r="BB101" s="43">
        <f>IF(AND(AY101=0,BA101&gt;0),"100%",IF(AY101=BA101,"0,0%",BA101/AY101-1))</f>
        <v>2</v>
      </c>
      <c r="BC101" s="143">
        <v>1</v>
      </c>
      <c r="BD101" s="144">
        <f>IF(AND(BA101=0,BC101&gt;0),"100%",IF(BA101=BC101,"0,0%",BC101/BA101-1))</f>
        <v>-0.66666666666666674</v>
      </c>
      <c r="BE101" s="42">
        <v>0</v>
      </c>
      <c r="BF101" s="43">
        <f>IF(AND(BC101=0,BE101&gt;0),"100%",IF(BC101=BE101,"0,0%",BE101/BC101-1))</f>
        <v>-1</v>
      </c>
      <c r="BG101" s="143">
        <v>0</v>
      </c>
      <c r="BH101" s="144" t="str">
        <f>IF(AND(BE101=0,BG101&gt;0),"100%",IF(BE101=BG101,"0,0%",BG101/BE101-1))</f>
        <v>0,0%</v>
      </c>
      <c r="BI101" s="42">
        <v>3</v>
      </c>
      <c r="BJ101" s="43" t="str">
        <f>IF(AND(BG101=0,BI101&gt;0),"100%",IF(BG101=BI101,"0,0%",BI101/BG101-1))</f>
        <v>100%</v>
      </c>
      <c r="BK101" s="143">
        <v>0</v>
      </c>
      <c r="BL101" s="144">
        <f>IF(AND(BI101=0,BK101&gt;0),"100%",IF(BI101=BK101,"0,0%",BK101/BI101-1))</f>
        <v>-1</v>
      </c>
      <c r="BM101" s="42">
        <v>1</v>
      </c>
      <c r="BN101" s="43" t="str">
        <f>IF(AND(BK101=0,BM101&gt;0),"100%",IF(BK101=BM101,"0,0%",BM101/BK101-1))</f>
        <v>100%</v>
      </c>
      <c r="BO101" s="143">
        <v>3</v>
      </c>
      <c r="BP101" s="144">
        <f>IF(AND(BM101=0,BO101&gt;0),"100%",IF(BM101=BO101,"0,0%",BO101/BM101-1))</f>
        <v>2</v>
      </c>
      <c r="BQ101" s="42">
        <v>1</v>
      </c>
      <c r="BR101" s="43">
        <f>IF(AND(BO101=0,BQ101&gt;0),"100%",IF(BO101=BQ101,"0,0%",BQ101/BO101-1))</f>
        <v>-0.66666666666666674</v>
      </c>
      <c r="BS101" s="40">
        <v>0</v>
      </c>
      <c r="BT101" s="41">
        <f>IF(AND(BQ101=0,BS101&gt;0),"100%",IF(BQ101=BS101,"0,0%",BS101/BQ101-1))</f>
        <v>-1</v>
      </c>
      <c r="BU101" s="40">
        <v>1</v>
      </c>
      <c r="BV101" s="41" t="str">
        <f>IF(AND(BS101=0,BU101&gt;0),"100%",IF(BS101=BU101,"0,0%",BU101/BS101-1))</f>
        <v>100%</v>
      </c>
      <c r="BW101" s="42">
        <v>1</v>
      </c>
      <c r="BX101" s="43" t="str">
        <f>IF(AND(BU101=0,BW101&gt;0),"100%",IF(BU101=BW101,"0,0%",BW101/BU101-1))</f>
        <v>0,0%</v>
      </c>
      <c r="BY101" s="40">
        <v>1</v>
      </c>
      <c r="BZ101" s="41" t="str">
        <f>IF(AND(BW101=0,BY101&gt;0),"100%",IF(BW101=BY101,"0,0%",BY101/BW101-1))</f>
        <v>0,0%</v>
      </c>
      <c r="CA101" s="42">
        <v>0</v>
      </c>
      <c r="CB101" s="43">
        <f>IF(AND(BY101=0,CA101&gt;0),"100%",IF(BY101=CA101,"0,0%",CA101/BY101-1))</f>
        <v>-1</v>
      </c>
      <c r="CC101" s="40">
        <v>1</v>
      </c>
      <c r="CD101" s="41" t="str">
        <f>IF(AND(CA101=0,CC101&gt;0),"100%",IF(CA101=CC101,"0,0%",CC101/CA101-1))</f>
        <v>100%</v>
      </c>
      <c r="CE101" s="42">
        <v>1</v>
      </c>
      <c r="CF101" s="43" t="str">
        <f>IF(AND(CC101=0,CE101&gt;0),"100%",IF(CC101=CE101,"0,0%",CE101/CC101-1))</f>
        <v>0,0%</v>
      </c>
      <c r="CG101" s="40">
        <v>2</v>
      </c>
      <c r="CH101" s="41">
        <f>IF(AND(CE101=0,CG101&gt;0),"100%",IF(CE101=CG101,"0,0%",CG101/CE101-1))</f>
        <v>1</v>
      </c>
      <c r="CI101" s="42">
        <v>1</v>
      </c>
      <c r="CJ101" s="43">
        <f>IF(AND(CG101=0,CI101&gt;0),"100%",IF(CG101=CI101,"0,0%",CI101/CG101-1))</f>
        <v>-0.5</v>
      </c>
      <c r="CK101" s="40">
        <v>0</v>
      </c>
      <c r="CL101" s="41">
        <f>IF(AND(CI101=0,CK101&gt;0),"100%",IF(CI101=CK101,"0,0%",CK101/CI101-1))</f>
        <v>-1</v>
      </c>
      <c r="CM101" s="42">
        <v>0</v>
      </c>
      <c r="CN101" s="43" t="str">
        <f>IF(AND(CK101=0,CM101&gt;0),"100%",IF(CK101=CM101,"0,0%",CM101/CK101-1))</f>
        <v>0,0%</v>
      </c>
      <c r="CO101" s="40">
        <v>0</v>
      </c>
      <c r="CP101" s="41" t="str">
        <f>IF(AND(CM101=0,CO101&gt;0),"100%",IF(CM101=CO101,"0,0%",CO101/CM101-1))</f>
        <v>0,0%</v>
      </c>
      <c r="CQ101" s="42">
        <v>1</v>
      </c>
      <c r="CR101" s="43" t="str">
        <f>IF(AND(CO101=0,CQ101&gt;0),"100%",IF(CO101=CQ101,"0,0%",CQ101/CO101-1))</f>
        <v>100%</v>
      </c>
      <c r="CS101" s="40">
        <v>0</v>
      </c>
      <c r="CT101" s="41">
        <f>IF(AND(CQ101=0,CS101&gt;0),"100%",IF(CQ101=CS101,"0,0%",CS101/CQ101-1))</f>
        <v>-1</v>
      </c>
      <c r="CU101" s="42">
        <v>1</v>
      </c>
      <c r="CV101" s="43" t="str">
        <f>IF(AND(CS101=0,CU101&gt;0),"100%",IF(CS101=CU101,"0,0%",CU101/CS101-1))</f>
        <v>100%</v>
      </c>
      <c r="CW101" s="40">
        <v>1</v>
      </c>
      <c r="CX101" s="41" t="str">
        <f>IF(AND(CU101=0,CW101&gt;0),"100%",IF(CU101=CW101,"0,0%",CW101/CU101-1))</f>
        <v>0,0%</v>
      </c>
      <c r="CY101" s="42">
        <v>2</v>
      </c>
      <c r="CZ101" s="43">
        <f>IF(AND(CW101=0,CY101&gt;0),"100%",IF(CW101=CY101,"0,0%",CY101/CW101-1))</f>
        <v>1</v>
      </c>
      <c r="DA101" s="40">
        <v>1</v>
      </c>
      <c r="DB101" s="41">
        <f>IF(AND(CY101=0,DA101&gt;0),"100%",IF(CY101=DA101,"0,0%",DA101/CY101-1))</f>
        <v>-0.5</v>
      </c>
      <c r="DC101" s="42">
        <v>1</v>
      </c>
      <c r="DD101" s="43" t="str">
        <f>IF(AND(DA101=0,DC101&gt;0),"100%",IF(DA101=DC101,"0,0%",DC101/DA101-1))</f>
        <v>0,0%</v>
      </c>
      <c r="DE101" s="40">
        <v>1</v>
      </c>
      <c r="DF101" s="41" t="str">
        <f>IF(AND(DC101=0,DE101&gt;0),"100%",IF(DC101=DE101,"0,0%",DE101/DC101-1))</f>
        <v>0,0%</v>
      </c>
      <c r="DG101" s="42">
        <v>2</v>
      </c>
      <c r="DH101" s="43">
        <f>IF(AND(DE101=0,DG101&gt;0),"100%",IF(DE101=DG101,"0,0%",DG101/DE101-1))</f>
        <v>1</v>
      </c>
      <c r="DI101" s="40">
        <v>1</v>
      </c>
      <c r="DJ101" s="41">
        <f>IF(AND(DG101=0,DI101&gt;0),"100%",IF(DG101=DI101,"0,0%",DI101/DG101-1))</f>
        <v>-0.5</v>
      </c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</row>
    <row r="102" spans="1:269" customFormat="1" x14ac:dyDescent="0.25">
      <c r="A102" s="197"/>
      <c r="B102" s="60"/>
      <c r="C102" s="66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</row>
    <row r="103" spans="1:269" customFormat="1" ht="15.75" thickBot="1" x14ac:dyDescent="0.3">
      <c r="A103" s="197"/>
      <c r="B103" s="61"/>
      <c r="C103" s="66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</row>
    <row r="104" spans="1:269" customFormat="1" x14ac:dyDescent="0.25">
      <c r="A104" s="197"/>
      <c r="B104" s="36"/>
      <c r="C104" s="68">
        <v>44409</v>
      </c>
      <c r="D104" s="1">
        <v>44440</v>
      </c>
      <c r="E104" s="1">
        <v>44470</v>
      </c>
      <c r="F104" s="51">
        <v>44501</v>
      </c>
      <c r="G104" s="3">
        <v>44531</v>
      </c>
      <c r="H104" s="1">
        <v>44562</v>
      </c>
      <c r="I104" s="1">
        <v>44593</v>
      </c>
      <c r="J104" s="51">
        <v>44621</v>
      </c>
      <c r="K104" s="51">
        <v>44652</v>
      </c>
      <c r="L104" s="51">
        <v>44682</v>
      </c>
      <c r="M104" s="51">
        <v>44713</v>
      </c>
      <c r="N104" s="51">
        <v>44743</v>
      </c>
      <c r="O104" s="51">
        <v>44774</v>
      </c>
      <c r="P104" s="51">
        <v>44805</v>
      </c>
      <c r="Q104" s="51">
        <v>44835</v>
      </c>
      <c r="R104" s="51">
        <v>44866</v>
      </c>
      <c r="S104" s="77">
        <v>44896</v>
      </c>
      <c r="T104" s="51">
        <v>44927</v>
      </c>
      <c r="U104" s="51">
        <v>44958</v>
      </c>
      <c r="V104" s="51">
        <v>44986</v>
      </c>
      <c r="W104" s="51">
        <v>45017</v>
      </c>
      <c r="X104" s="51">
        <v>45047</v>
      </c>
      <c r="Y104" s="51">
        <v>45078</v>
      </c>
      <c r="Z104" s="51">
        <v>45108</v>
      </c>
      <c r="AA104" s="51">
        <v>45139</v>
      </c>
      <c r="AB104" s="51">
        <v>45170</v>
      </c>
      <c r="AC104" s="51">
        <v>45200</v>
      </c>
      <c r="AD104" s="51">
        <v>45231</v>
      </c>
      <c r="AE104" s="51">
        <v>45261</v>
      </c>
      <c r="AF104" s="51">
        <v>45292</v>
      </c>
      <c r="AG104" s="51">
        <v>45323</v>
      </c>
      <c r="AH104" s="51">
        <v>45352</v>
      </c>
      <c r="AI104" s="51">
        <v>45383</v>
      </c>
      <c r="AJ104" s="51">
        <v>45413</v>
      </c>
      <c r="AK104" s="51">
        <v>45444</v>
      </c>
      <c r="AL104" s="51">
        <v>45474</v>
      </c>
      <c r="AM104" s="51">
        <v>45505</v>
      </c>
      <c r="AN104" s="51">
        <v>45536</v>
      </c>
      <c r="AO104" s="51">
        <v>45566</v>
      </c>
      <c r="AP104" s="51">
        <v>45597</v>
      </c>
      <c r="AQ104" s="51">
        <v>45627</v>
      </c>
      <c r="AR104" s="51">
        <v>45658</v>
      </c>
      <c r="AS104" s="51">
        <v>45689</v>
      </c>
      <c r="AT104" s="51">
        <v>45717</v>
      </c>
      <c r="AU104" s="51">
        <v>45748</v>
      </c>
      <c r="AV104" s="51">
        <v>45778</v>
      </c>
      <c r="AW104" s="51">
        <v>45809</v>
      </c>
      <c r="AX104" s="51">
        <v>45839</v>
      </c>
      <c r="AY104" s="51">
        <v>45870</v>
      </c>
      <c r="AZ104" s="51">
        <v>45901</v>
      </c>
      <c r="BA104" s="51">
        <v>45931</v>
      </c>
      <c r="BB104" s="51">
        <v>45962</v>
      </c>
      <c r="BC104" s="51">
        <v>45992</v>
      </c>
      <c r="BD104" s="51">
        <v>46023</v>
      </c>
      <c r="BE104" s="51">
        <v>46054</v>
      </c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</row>
    <row r="105" spans="1:269" s="44" customFormat="1" ht="15.75" thickBot="1" x14ac:dyDescent="0.3">
      <c r="A105" s="197"/>
      <c r="B105" s="63" t="s">
        <v>31</v>
      </c>
      <c r="C105" s="69">
        <v>2</v>
      </c>
      <c r="D105" s="4">
        <v>2</v>
      </c>
      <c r="E105" s="4">
        <v>2</v>
      </c>
      <c r="F105" s="76">
        <f>I101</f>
        <v>1</v>
      </c>
      <c r="G105" s="31">
        <f>K101</f>
        <v>0</v>
      </c>
      <c r="H105" s="4">
        <f>M101</f>
        <v>4</v>
      </c>
      <c r="I105" s="4">
        <f>O101</f>
        <v>1</v>
      </c>
      <c r="J105" s="52">
        <v>1</v>
      </c>
      <c r="K105" s="4">
        <v>1</v>
      </c>
      <c r="L105" s="4">
        <v>1</v>
      </c>
      <c r="M105" s="4">
        <v>1</v>
      </c>
      <c r="N105" s="52">
        <v>0</v>
      </c>
      <c r="O105" s="52">
        <v>0</v>
      </c>
      <c r="P105" s="52">
        <v>0</v>
      </c>
      <c r="Q105" s="52">
        <v>1</v>
      </c>
      <c r="R105" s="52">
        <v>0</v>
      </c>
      <c r="S105" s="78">
        <v>1</v>
      </c>
      <c r="T105" s="78">
        <v>0</v>
      </c>
      <c r="U105" s="78">
        <v>1</v>
      </c>
      <c r="V105" s="78">
        <v>0</v>
      </c>
      <c r="W105" s="78">
        <v>2</v>
      </c>
      <c r="X105" s="78">
        <v>1</v>
      </c>
      <c r="Y105" s="78">
        <v>1</v>
      </c>
      <c r="Z105" s="78">
        <v>2</v>
      </c>
      <c r="AA105" s="78">
        <v>1</v>
      </c>
      <c r="AB105" s="78">
        <v>3</v>
      </c>
      <c r="AC105" s="78">
        <v>1</v>
      </c>
      <c r="AD105" s="78">
        <v>0</v>
      </c>
      <c r="AE105" s="78">
        <v>0</v>
      </c>
      <c r="AF105" s="78">
        <v>3</v>
      </c>
      <c r="AG105" s="78">
        <v>0</v>
      </c>
      <c r="AH105" s="78">
        <v>1</v>
      </c>
      <c r="AI105" s="78">
        <v>3</v>
      </c>
      <c r="AJ105" s="78">
        <v>1</v>
      </c>
      <c r="AK105" s="78">
        <v>0</v>
      </c>
      <c r="AL105" s="78">
        <v>1</v>
      </c>
      <c r="AM105" s="78">
        <v>1</v>
      </c>
      <c r="AN105" s="78">
        <v>0</v>
      </c>
      <c r="AO105" s="78">
        <v>1</v>
      </c>
      <c r="AP105" s="78">
        <v>1</v>
      </c>
      <c r="AQ105" s="78">
        <v>2</v>
      </c>
      <c r="AR105" s="78">
        <v>1</v>
      </c>
      <c r="AS105" s="153">
        <v>0</v>
      </c>
      <c r="AT105" s="78">
        <v>0</v>
      </c>
      <c r="AU105" s="78">
        <v>0</v>
      </c>
      <c r="AV105" s="78">
        <v>1</v>
      </c>
      <c r="AW105" s="78">
        <v>0</v>
      </c>
      <c r="AX105" s="78">
        <v>1</v>
      </c>
      <c r="AY105" s="78">
        <v>1</v>
      </c>
      <c r="AZ105" s="78">
        <v>2</v>
      </c>
      <c r="BA105" s="78">
        <v>1</v>
      </c>
      <c r="BB105" s="78">
        <v>1</v>
      </c>
      <c r="BC105" s="78">
        <v>0</v>
      </c>
      <c r="BD105" s="78">
        <v>2</v>
      </c>
      <c r="BE105" s="78">
        <v>1</v>
      </c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</row>
    <row r="106" spans="1:269" customFormat="1" x14ac:dyDescent="0.25">
      <c r="A106" s="197"/>
      <c r="B106" s="36"/>
      <c r="C106" s="68">
        <v>44409</v>
      </c>
      <c r="D106" s="1">
        <v>44440</v>
      </c>
      <c r="E106" s="1">
        <v>44470</v>
      </c>
      <c r="F106" s="51">
        <v>44501</v>
      </c>
      <c r="G106" s="3">
        <v>44531</v>
      </c>
      <c r="H106" s="1">
        <v>44562</v>
      </c>
      <c r="I106" s="1">
        <v>44593</v>
      </c>
      <c r="J106" s="51">
        <v>44621</v>
      </c>
      <c r="K106" s="51">
        <v>44652</v>
      </c>
      <c r="L106" s="51">
        <v>44682</v>
      </c>
      <c r="M106" s="51">
        <v>44713</v>
      </c>
      <c r="N106" s="51">
        <v>44743</v>
      </c>
      <c r="O106" s="51">
        <v>44774</v>
      </c>
      <c r="P106" s="51">
        <v>44805</v>
      </c>
      <c r="Q106" s="51">
        <v>44835</v>
      </c>
      <c r="R106" s="51">
        <v>44866</v>
      </c>
      <c r="S106" s="77">
        <v>44896</v>
      </c>
      <c r="T106" s="51">
        <v>44927</v>
      </c>
      <c r="U106" s="51">
        <v>44958</v>
      </c>
      <c r="V106" s="51">
        <v>44986</v>
      </c>
      <c r="W106" s="51">
        <v>45017</v>
      </c>
      <c r="X106" s="51">
        <v>45047</v>
      </c>
      <c r="Y106" s="51">
        <v>45078</v>
      </c>
      <c r="Z106" s="51">
        <v>45108</v>
      </c>
      <c r="AA106" s="51">
        <v>45139</v>
      </c>
      <c r="AB106" s="51">
        <v>45170</v>
      </c>
      <c r="AC106" s="51">
        <v>45200</v>
      </c>
      <c r="AD106" s="51">
        <v>45231</v>
      </c>
      <c r="AE106" s="51">
        <v>45261</v>
      </c>
      <c r="AF106" s="51">
        <v>45292</v>
      </c>
      <c r="AG106" s="51">
        <v>45323</v>
      </c>
      <c r="AH106" s="51">
        <v>45352</v>
      </c>
      <c r="AI106" s="51">
        <v>45383</v>
      </c>
      <c r="AJ106" s="51">
        <v>45413</v>
      </c>
      <c r="AK106" s="51">
        <v>45444</v>
      </c>
      <c r="AL106" s="51" t="s">
        <v>221</v>
      </c>
      <c r="AM106" s="51">
        <v>45505</v>
      </c>
      <c r="AN106" s="51">
        <v>45536</v>
      </c>
      <c r="AO106" s="51">
        <v>45566</v>
      </c>
      <c r="AP106" s="51">
        <v>45597</v>
      </c>
      <c r="AQ106" s="51">
        <v>45627</v>
      </c>
      <c r="AR106" s="51">
        <v>45658</v>
      </c>
      <c r="AS106" s="51">
        <v>45689</v>
      </c>
      <c r="AT106" s="51">
        <v>45717</v>
      </c>
      <c r="AU106" s="51">
        <v>45748</v>
      </c>
      <c r="AV106" s="51">
        <v>45778</v>
      </c>
      <c r="AW106" s="51">
        <v>45809</v>
      </c>
      <c r="AX106" s="51">
        <v>45839</v>
      </c>
      <c r="AY106" s="51">
        <v>45870</v>
      </c>
      <c r="AZ106" s="51">
        <v>45901</v>
      </c>
      <c r="BA106" s="51">
        <v>45931</v>
      </c>
      <c r="BB106" s="51">
        <v>45962</v>
      </c>
      <c r="BC106" s="51">
        <v>45992</v>
      </c>
      <c r="BD106" s="51">
        <v>46023</v>
      </c>
      <c r="BE106" s="51">
        <v>46054</v>
      </c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</row>
    <row r="107" spans="1:269" customFormat="1" ht="15.75" thickBot="1" x14ac:dyDescent="0.3">
      <c r="A107" s="197"/>
      <c r="B107" s="63" t="s">
        <v>32</v>
      </c>
      <c r="C107" s="71">
        <f>C105</f>
        <v>2</v>
      </c>
      <c r="D107" s="26">
        <f>C107+D105</f>
        <v>4</v>
      </c>
      <c r="E107" s="26">
        <f t="shared" ref="E107:Q107" si="154">D107+E105</f>
        <v>6</v>
      </c>
      <c r="F107" s="53">
        <f t="shared" si="154"/>
        <v>7</v>
      </c>
      <c r="G107" s="28">
        <f t="shared" si="154"/>
        <v>7</v>
      </c>
      <c r="H107" s="26">
        <f t="shared" si="154"/>
        <v>11</v>
      </c>
      <c r="I107" s="26">
        <f t="shared" si="154"/>
        <v>12</v>
      </c>
      <c r="J107" s="53">
        <f t="shared" si="154"/>
        <v>13</v>
      </c>
      <c r="K107" s="53">
        <f t="shared" si="154"/>
        <v>14</v>
      </c>
      <c r="L107" s="53">
        <f t="shared" si="154"/>
        <v>15</v>
      </c>
      <c r="M107" s="53">
        <f t="shared" si="154"/>
        <v>16</v>
      </c>
      <c r="N107" s="53">
        <f t="shared" si="154"/>
        <v>16</v>
      </c>
      <c r="O107" s="53">
        <f t="shared" si="154"/>
        <v>16</v>
      </c>
      <c r="P107" s="53">
        <f t="shared" si="154"/>
        <v>16</v>
      </c>
      <c r="Q107" s="53">
        <f t="shared" si="154"/>
        <v>17</v>
      </c>
      <c r="R107" s="53">
        <f>Q107+R105</f>
        <v>17</v>
      </c>
      <c r="S107" s="79">
        <f t="shared" ref="S107:Z107" si="155">R107+S105</f>
        <v>18</v>
      </c>
      <c r="T107" s="79">
        <f t="shared" si="155"/>
        <v>18</v>
      </c>
      <c r="U107" s="79">
        <f t="shared" si="155"/>
        <v>19</v>
      </c>
      <c r="V107" s="79">
        <f t="shared" si="155"/>
        <v>19</v>
      </c>
      <c r="W107" s="79">
        <f t="shared" si="155"/>
        <v>21</v>
      </c>
      <c r="X107" s="79">
        <f t="shared" si="155"/>
        <v>22</v>
      </c>
      <c r="Y107" s="79">
        <f t="shared" si="155"/>
        <v>23</v>
      </c>
      <c r="Z107" s="79">
        <f t="shared" si="155"/>
        <v>25</v>
      </c>
      <c r="AA107" s="79">
        <f t="shared" ref="AA107:AF107" si="156">Z107+AA105</f>
        <v>26</v>
      </c>
      <c r="AB107" s="79">
        <f t="shared" si="156"/>
        <v>29</v>
      </c>
      <c r="AC107" s="79">
        <f t="shared" si="156"/>
        <v>30</v>
      </c>
      <c r="AD107" s="79">
        <f t="shared" si="156"/>
        <v>30</v>
      </c>
      <c r="AE107" s="79">
        <f t="shared" si="156"/>
        <v>30</v>
      </c>
      <c r="AF107" s="79">
        <f t="shared" si="156"/>
        <v>33</v>
      </c>
      <c r="AG107" s="79">
        <f>AF107+AG105</f>
        <v>33</v>
      </c>
      <c r="AH107" s="79">
        <f t="shared" ref="AH107:BE107" si="157">AG107+AH105</f>
        <v>34</v>
      </c>
      <c r="AI107" s="79">
        <f t="shared" si="157"/>
        <v>37</v>
      </c>
      <c r="AJ107" s="79">
        <f t="shared" si="157"/>
        <v>38</v>
      </c>
      <c r="AK107" s="79">
        <f t="shared" si="157"/>
        <v>38</v>
      </c>
      <c r="AL107" s="79">
        <f t="shared" si="157"/>
        <v>39</v>
      </c>
      <c r="AM107" s="79">
        <f t="shared" si="157"/>
        <v>40</v>
      </c>
      <c r="AN107" s="79">
        <f t="shared" si="157"/>
        <v>40</v>
      </c>
      <c r="AO107" s="79">
        <f t="shared" si="157"/>
        <v>41</v>
      </c>
      <c r="AP107" s="79">
        <f t="shared" si="157"/>
        <v>42</v>
      </c>
      <c r="AQ107" s="79">
        <f t="shared" si="157"/>
        <v>44</v>
      </c>
      <c r="AR107" s="79">
        <f t="shared" si="157"/>
        <v>45</v>
      </c>
      <c r="AS107" s="79">
        <f t="shared" si="157"/>
        <v>45</v>
      </c>
      <c r="AT107" s="79">
        <f t="shared" si="157"/>
        <v>45</v>
      </c>
      <c r="AU107" s="79">
        <f t="shared" si="157"/>
        <v>45</v>
      </c>
      <c r="AV107" s="79">
        <f t="shared" si="157"/>
        <v>46</v>
      </c>
      <c r="AW107" s="79">
        <f t="shared" si="157"/>
        <v>46</v>
      </c>
      <c r="AX107" s="79">
        <f t="shared" si="157"/>
        <v>47</v>
      </c>
      <c r="AY107" s="79">
        <f t="shared" si="157"/>
        <v>48</v>
      </c>
      <c r="AZ107" s="79">
        <f t="shared" si="157"/>
        <v>50</v>
      </c>
      <c r="BA107" s="79">
        <f t="shared" si="157"/>
        <v>51</v>
      </c>
      <c r="BB107" s="79">
        <f t="shared" si="157"/>
        <v>52</v>
      </c>
      <c r="BC107" s="79">
        <f t="shared" si="157"/>
        <v>52</v>
      </c>
      <c r="BD107" s="79">
        <f t="shared" si="157"/>
        <v>54</v>
      </c>
      <c r="BE107" s="79">
        <f t="shared" si="157"/>
        <v>55</v>
      </c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</row>
    <row r="108" spans="1:269" customFormat="1" ht="15.75" thickBot="1" x14ac:dyDescent="0.3">
      <c r="A108" s="44"/>
      <c r="B108" s="44"/>
      <c r="C108" s="67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</row>
    <row r="109" spans="1:269" customFormat="1" x14ac:dyDescent="0.25">
      <c r="A109" s="197">
        <v>34</v>
      </c>
      <c r="B109" s="36"/>
      <c r="C109" s="181">
        <v>44287</v>
      </c>
      <c r="D109" s="187"/>
      <c r="E109" s="176">
        <v>44317</v>
      </c>
      <c r="F109" s="179"/>
      <c r="G109" s="181">
        <v>44348</v>
      </c>
      <c r="H109" s="187"/>
      <c r="I109" s="178">
        <v>44378</v>
      </c>
      <c r="J109" s="179"/>
      <c r="K109" s="181">
        <v>44409</v>
      </c>
      <c r="L109" s="187"/>
      <c r="M109" s="178">
        <v>44440</v>
      </c>
      <c r="N109" s="179"/>
      <c r="O109" s="181">
        <v>44470</v>
      </c>
      <c r="P109" s="187"/>
      <c r="Q109" s="178">
        <v>44501</v>
      </c>
      <c r="R109" s="179"/>
      <c r="S109" s="181">
        <v>44531</v>
      </c>
      <c r="T109" s="187"/>
      <c r="U109" s="178">
        <v>44562</v>
      </c>
      <c r="V109" s="179"/>
      <c r="W109" s="181">
        <v>44593</v>
      </c>
      <c r="X109" s="187"/>
      <c r="Y109" s="178">
        <v>44621</v>
      </c>
      <c r="Z109" s="179"/>
      <c r="AA109" s="194">
        <v>44652</v>
      </c>
      <c r="AB109" s="195"/>
      <c r="AC109" s="178">
        <v>44682</v>
      </c>
      <c r="AD109" s="179"/>
      <c r="AE109" s="194">
        <v>44713</v>
      </c>
      <c r="AF109" s="195"/>
      <c r="AG109" s="178">
        <v>44743</v>
      </c>
      <c r="AH109" s="179"/>
      <c r="AI109" s="194">
        <v>44774</v>
      </c>
      <c r="AJ109" s="195"/>
      <c r="AK109" s="178">
        <v>44805</v>
      </c>
      <c r="AL109" s="179"/>
      <c r="AM109" s="181">
        <v>44835</v>
      </c>
      <c r="AN109" s="187"/>
      <c r="AO109" s="178">
        <v>44896</v>
      </c>
      <c r="AP109" s="179"/>
      <c r="AQ109" s="180">
        <v>44927</v>
      </c>
      <c r="AR109" s="181"/>
      <c r="AS109" s="178">
        <v>44958</v>
      </c>
      <c r="AT109" s="179"/>
      <c r="AU109" s="180">
        <v>44986</v>
      </c>
      <c r="AV109" s="181"/>
      <c r="AW109" s="178">
        <v>45017</v>
      </c>
      <c r="AX109" s="179"/>
      <c r="AY109" s="182">
        <v>45047</v>
      </c>
      <c r="AZ109" s="183"/>
      <c r="BA109" s="178">
        <v>45078</v>
      </c>
      <c r="BB109" s="179"/>
      <c r="BC109" s="182">
        <v>45108</v>
      </c>
      <c r="BD109" s="183"/>
      <c r="BE109" s="178">
        <v>45139</v>
      </c>
      <c r="BF109" s="179"/>
      <c r="BG109" s="182">
        <v>45170</v>
      </c>
      <c r="BH109" s="183"/>
      <c r="BI109" s="178">
        <v>45200</v>
      </c>
      <c r="BJ109" s="179"/>
      <c r="BK109" s="182">
        <v>45231</v>
      </c>
      <c r="BL109" s="183"/>
      <c r="BM109" s="178">
        <v>45261</v>
      </c>
      <c r="BN109" s="179"/>
      <c r="BO109" s="182">
        <v>45292</v>
      </c>
      <c r="BP109" s="183"/>
      <c r="BQ109" s="178">
        <v>45323</v>
      </c>
      <c r="BR109" s="179"/>
      <c r="BS109" s="182">
        <v>45352</v>
      </c>
      <c r="BT109" s="183"/>
      <c r="BU109" s="178">
        <v>45383</v>
      </c>
      <c r="BV109" s="179"/>
      <c r="BW109" s="182">
        <v>45413</v>
      </c>
      <c r="BX109" s="183"/>
      <c r="BY109" s="178">
        <v>45444</v>
      </c>
      <c r="BZ109" s="179"/>
      <c r="CA109" s="180">
        <v>45474</v>
      </c>
      <c r="CB109" s="181"/>
      <c r="CC109" s="178">
        <v>45505</v>
      </c>
      <c r="CD109" s="179"/>
      <c r="CE109" s="180">
        <v>45536</v>
      </c>
      <c r="CF109" s="181"/>
      <c r="CG109" s="178">
        <v>45566</v>
      </c>
      <c r="CH109" s="179"/>
      <c r="CI109" s="180">
        <v>45597</v>
      </c>
      <c r="CJ109" s="181"/>
      <c r="CK109" s="178">
        <v>45627</v>
      </c>
      <c r="CL109" s="179"/>
      <c r="CM109" s="180">
        <v>45658</v>
      </c>
      <c r="CN109" s="181"/>
      <c r="CO109" s="178">
        <v>45689</v>
      </c>
      <c r="CP109" s="179"/>
      <c r="CQ109" s="180">
        <v>45717</v>
      </c>
      <c r="CR109" s="181"/>
      <c r="CS109" s="178">
        <v>45748</v>
      </c>
      <c r="CT109" s="179"/>
      <c r="CU109" s="180">
        <v>45778</v>
      </c>
      <c r="CV109" s="181"/>
      <c r="CW109" s="178">
        <v>45809</v>
      </c>
      <c r="CX109" s="179"/>
      <c r="CY109" s="182">
        <v>45839</v>
      </c>
      <c r="CZ109" s="183"/>
      <c r="DA109" s="178">
        <v>45870</v>
      </c>
      <c r="DB109" s="179"/>
      <c r="DC109" s="182">
        <v>45901</v>
      </c>
      <c r="DD109" s="183"/>
      <c r="DE109" s="178">
        <v>45931</v>
      </c>
      <c r="DF109" s="179"/>
      <c r="DG109" s="182">
        <v>45962</v>
      </c>
      <c r="DH109" s="183"/>
      <c r="DI109" s="178">
        <v>45992</v>
      </c>
      <c r="DJ109" s="179"/>
      <c r="DK109" s="182">
        <v>46023</v>
      </c>
      <c r="DL109" s="183"/>
      <c r="DM109" s="178">
        <v>46054</v>
      </c>
      <c r="DN109" s="179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</row>
    <row r="110" spans="1:269" customFormat="1" ht="15.75" thickBot="1" x14ac:dyDescent="0.3">
      <c r="A110" s="197"/>
      <c r="B110" s="63" t="s">
        <v>33</v>
      </c>
      <c r="C110" s="40">
        <v>0</v>
      </c>
      <c r="D110" s="41" t="s">
        <v>4</v>
      </c>
      <c r="E110" s="42">
        <v>0</v>
      </c>
      <c r="F110" s="43" t="str">
        <f>IF(AND(C110=0,E110&gt;0),"100%",IF(C110=E110,"0,0%",E110/C110-1))</f>
        <v>0,0%</v>
      </c>
      <c r="G110" s="40">
        <v>0</v>
      </c>
      <c r="H110" s="144" t="str">
        <f>IF(AND(E110=0,G110&gt;0),"100%",IF(E110=G110,"0,0%",G110/E110-1))</f>
        <v>0,0%</v>
      </c>
      <c r="I110" s="42">
        <v>0</v>
      </c>
      <c r="J110" s="43" t="str">
        <f>IF(AND(G110=0,I110&gt;0),"100%",IF(G110=I110,"0,0%",I110/G110-1))</f>
        <v>0,0%</v>
      </c>
      <c r="K110" s="40">
        <v>0</v>
      </c>
      <c r="L110" s="144" t="str">
        <f>IF(AND(I110=0,K110&gt;0),"100%",IF(I110=K110,"0,0%",K110/I110-1))</f>
        <v>0,0%</v>
      </c>
      <c r="M110" s="42">
        <v>0</v>
      </c>
      <c r="N110" s="43" t="str">
        <f>IF(AND(K110=0,M110&gt;0),"100%",IF(K110=M110,"0,0%",M110/K110-1))</f>
        <v>0,0%</v>
      </c>
      <c r="O110" s="40">
        <v>0</v>
      </c>
      <c r="P110" s="144" t="str">
        <f>IF(AND(M110=0,O110&gt;0),"100%",IF(M110=O110,"0,0%",O110/M110-1))</f>
        <v>0,0%</v>
      </c>
      <c r="Q110" s="42">
        <v>0</v>
      </c>
      <c r="R110" s="43" t="str">
        <f>IF(AND(O110=0,Q110&gt;0),"100%",IF(O110=Q110,"0,0%",Q110/O110-1))</f>
        <v>0,0%</v>
      </c>
      <c r="S110" s="40">
        <v>0</v>
      </c>
      <c r="T110" s="144" t="str">
        <f>IF(AND(Q110=0,S110&gt;0),"100%",IF(Q110=S110,"0,0%",S110/Q110-1))</f>
        <v>0,0%</v>
      </c>
      <c r="U110" s="42">
        <v>0</v>
      </c>
      <c r="V110" s="43" t="str">
        <f>IF(AND(S110=0,U110&gt;0),"100%",IF(S110=U110,"0,0%",U110/S110-1))</f>
        <v>0,0%</v>
      </c>
      <c r="W110" s="40">
        <v>0</v>
      </c>
      <c r="X110" s="144" t="str">
        <f>IF(AND(U110=0,W110&gt;0),"100%",IF(U110=W110,"0,0%",W110/U110-1))</f>
        <v>0,0%</v>
      </c>
      <c r="Y110" s="42">
        <v>0</v>
      </c>
      <c r="Z110" s="43" t="str">
        <f>IF(AND(W110=0,Y110&gt;0),"100%",IF(W110=Y110,"0,0%",Y110/W110-1))</f>
        <v>0,0%</v>
      </c>
      <c r="AA110" s="40">
        <v>0</v>
      </c>
      <c r="AB110" s="144" t="str">
        <f>IF(AND(Y110=0,AA110&gt;0),"100%",IF(Y110=AA110,"0,0%",AA110/Y110-1))</f>
        <v>0,0%</v>
      </c>
      <c r="AC110" s="42">
        <v>0</v>
      </c>
      <c r="AD110" s="43" t="str">
        <f>IF(AND(AA110=0,AC110&gt;0),"100%",IF(AA110=AC110,"0,0%",AC110/AA110-1))</f>
        <v>0,0%</v>
      </c>
      <c r="AE110" s="143">
        <v>0</v>
      </c>
      <c r="AF110" s="144" t="str">
        <f>IF(AND(AC110=0,AE110&gt;0),"100%",IF(AC110=AE110,"0,0%",AE110/AC110-1))</f>
        <v>0,0%</v>
      </c>
      <c r="AG110" s="42">
        <v>0</v>
      </c>
      <c r="AH110" s="43" t="str">
        <f>IF(AND(AE110=0,AG110&gt;0),"100%",IF(AE110=AG110,"0,0%",AG110/AE110-1))</f>
        <v>0,0%</v>
      </c>
      <c r="AI110" s="72">
        <v>0</v>
      </c>
      <c r="AJ110" s="144" t="str">
        <f>IF(AND(AG110=0,AI110&gt;0),"100%",IF(AG110=AI110,"0,0%",AI110/AG110-1))</f>
        <v>0,0%</v>
      </c>
      <c r="AK110" s="42">
        <v>0</v>
      </c>
      <c r="AL110" s="43" t="str">
        <f>IF(AND(AI110=0,AK110&gt;0),"100%",IF(AI110=AK110,"0,0%",AK110/AI110-1))</f>
        <v>0,0%</v>
      </c>
      <c r="AM110" s="40">
        <v>0</v>
      </c>
      <c r="AN110" s="144" t="str">
        <f>IF(AND(AK110=0,AM110&gt;0),"100%",IF(AK110=AM110,"0,0%",AM110/AK110-1))</f>
        <v>0,0%</v>
      </c>
      <c r="AO110" s="42">
        <v>0</v>
      </c>
      <c r="AP110" s="43" t="str">
        <f>IF(AND(AM110=0,AO110&gt;0),"100%",IF(AM110=AO110,"0,0%",AO110/AM110-1))</f>
        <v>0,0%</v>
      </c>
      <c r="AQ110" s="40">
        <v>0</v>
      </c>
      <c r="AR110" s="144" t="str">
        <f>IF(AND(AO110=0,AQ110&gt;0),"100%",IF(AO110=AQ110,"0,0%",AQ110/AO110-1))</f>
        <v>0,0%</v>
      </c>
      <c r="AS110" s="42">
        <v>0</v>
      </c>
      <c r="AT110" s="43" t="str">
        <f>IF(AND(AQ110=0,AS110&gt;0),"100%",IF(AQ110=AS110,"0,0%",AS110/AQ110-1))</f>
        <v>0,0%</v>
      </c>
      <c r="AU110" s="40">
        <v>0</v>
      </c>
      <c r="AV110" s="144" t="str">
        <f>IF(AND(AS110=0,AU110&gt;0),"100%",IF(AS110=AU110,"0,0%",AU110/AS110-1))</f>
        <v>0,0%</v>
      </c>
      <c r="AW110" s="42">
        <v>0</v>
      </c>
      <c r="AX110" s="43" t="str">
        <f>IF(AND(AU110=0,AW110&gt;0),"100%",IF(AU110=AW110,"0,0%",AW110/AU110-1))</f>
        <v>0,0%</v>
      </c>
      <c r="AY110" s="143">
        <v>0</v>
      </c>
      <c r="AZ110" s="144" t="str">
        <f>IF(AND(AW110=0,AY110&gt;0),"100%",IF(AW110=AY110,"0,0%",AY110/AW110-1))</f>
        <v>0,0%</v>
      </c>
      <c r="BA110" s="42">
        <v>0</v>
      </c>
      <c r="BB110" s="43" t="str">
        <f>IF(AND(AY110=0,BA110&gt;0),"100%",IF(AY110=BA110,"0,0%",BA110/AY110-1))</f>
        <v>0,0%</v>
      </c>
      <c r="BC110" s="143">
        <v>0</v>
      </c>
      <c r="BD110" s="144" t="str">
        <f>IF(AND(BA110=0,BC110&gt;0),"100%",IF(BA110=BC110,"0,0%",BC110/BA110-1))</f>
        <v>0,0%</v>
      </c>
      <c r="BE110" s="42">
        <v>0</v>
      </c>
      <c r="BF110" s="43" t="str">
        <f>IF(AND(BC110=0,BE110&gt;0),"100%",IF(BC110=BE110,"0,0%",BE110/BC110-1))</f>
        <v>0,0%</v>
      </c>
      <c r="BG110" s="143">
        <v>0</v>
      </c>
      <c r="BH110" s="144" t="str">
        <f>IF(AND(BE110=0,BG110&gt;0),"100%",IF(BE110=BG110,"0,0%",BG110/BE110-1))</f>
        <v>0,0%</v>
      </c>
      <c r="BI110" s="42">
        <v>0</v>
      </c>
      <c r="BJ110" s="43" t="str">
        <f>IF(AND(BG110=0,BI110&gt;0),"100%",IF(BG110=BI110,"0,0%",BI110/BG110-1))</f>
        <v>0,0%</v>
      </c>
      <c r="BK110" s="143">
        <v>0</v>
      </c>
      <c r="BL110" s="144" t="str">
        <f>IF(AND(BI110=0,BK110&gt;0),"100%",IF(BI110=BK110,"0,0%",BK110/BI110-1))</f>
        <v>0,0%</v>
      </c>
      <c r="BM110" s="42">
        <v>0</v>
      </c>
      <c r="BN110" s="43" t="str">
        <f>IF(AND(BK110=0,BM110&gt;0),"100%",IF(BK110=BM110,"0,0%",BM110/BK110-1))</f>
        <v>0,0%</v>
      </c>
      <c r="BO110" s="143">
        <v>0</v>
      </c>
      <c r="BP110" s="144" t="str">
        <f>IF(AND(BM110=0,BO110&gt;0),"100%",IF(BM110=BO110,"0,0%",BO110/BM110-1))</f>
        <v>0,0%</v>
      </c>
      <c r="BQ110" s="42">
        <v>0</v>
      </c>
      <c r="BR110" s="43" t="str">
        <f>IF(AND(BO110=0,BQ110&gt;0),"100%",IF(BO110=BQ110,"0,0%",BQ110/BO110-1))</f>
        <v>0,0%</v>
      </c>
      <c r="BS110" s="143">
        <v>0</v>
      </c>
      <c r="BT110" s="144" t="str">
        <f>IF(AND(BQ110=0,BS110&gt;0),"100%",IF(BQ110=BS110,"0,0%",BS110/BQ110-1))</f>
        <v>0,0%</v>
      </c>
      <c r="BU110" s="42">
        <v>0</v>
      </c>
      <c r="BV110" s="43" t="str">
        <f>IF(AND(BS110=0,BU110&gt;0),"100%",IF(BS110=BU110,"0,0%",BU110/BS110-1))</f>
        <v>0,0%</v>
      </c>
      <c r="BW110" s="143">
        <v>0</v>
      </c>
      <c r="BX110" s="144" t="str">
        <f>IF(AND(BU110=0,BW110&gt;0),"100%",IF(BU110=BW110,"0,0%",BW110/BU110-1))</f>
        <v>0,0%</v>
      </c>
      <c r="BY110" s="42">
        <v>0</v>
      </c>
      <c r="BZ110" s="43" t="str">
        <f>IF(AND(BW110=0,BY110&gt;0),"100%",IF(BW110=BY110,"0,0%",BY110/BW110-1))</f>
        <v>0,0%</v>
      </c>
      <c r="CA110" s="40">
        <v>0</v>
      </c>
      <c r="CB110" s="41" t="str">
        <f>IF(AND(BY110=0,CA110&gt;0),"100%",IF(BY110=CA110,"0,0%",CA110/BY110-1))</f>
        <v>0,0%</v>
      </c>
      <c r="CC110" s="42">
        <v>0</v>
      </c>
      <c r="CD110" s="43" t="str">
        <f>IF(AND(CA110=0,CC110&gt;0),"100%",IF(CA110=CC110,"0,0%",CC110/CA110-1))</f>
        <v>0,0%</v>
      </c>
      <c r="CE110" s="40">
        <v>0</v>
      </c>
      <c r="CF110" s="41" t="str">
        <f>IF(AND(CC110=0,CE110&gt;0),"100%",IF(CC110=CE110,"0,0%",CE110/CC110-1))</f>
        <v>0,0%</v>
      </c>
      <c r="CG110" s="42">
        <v>0</v>
      </c>
      <c r="CH110" s="43" t="str">
        <f>IF(AND(CE110=0,CG110&gt;0),"100%",IF(CE110=CG110,"0,0%",CG110/CE110-1))</f>
        <v>0,0%</v>
      </c>
      <c r="CI110" s="40">
        <v>0</v>
      </c>
      <c r="CJ110" s="41" t="str">
        <f>IF(AND(CG110=0,CI110&gt;0),"100%",IF(CG110=CI110,"0,0%",CI110/CG110-1))</f>
        <v>0,0%</v>
      </c>
      <c r="CK110" s="42">
        <v>0</v>
      </c>
      <c r="CL110" s="43" t="str">
        <f>IF(AND(CI110=0,CK110&gt;0),"100%",IF(CI110=CK110,"0,0%",CK110/CI110-1))</f>
        <v>0,0%</v>
      </c>
      <c r="CM110" s="40">
        <v>0</v>
      </c>
      <c r="CN110" s="41" t="str">
        <f>IF(AND(CK110=0,CM110&gt;0),"100%",IF(CK110=CM110,"0,0%",CM110/CK110-1))</f>
        <v>0,0%</v>
      </c>
      <c r="CO110" s="42">
        <v>0</v>
      </c>
      <c r="CP110" s="43" t="str">
        <f>IF(AND(CM110=0,CO110&gt;0),"100%",IF(CM110=CO110,"0,0%",CO110/CM110-1))</f>
        <v>0,0%</v>
      </c>
      <c r="CQ110" s="40">
        <v>0</v>
      </c>
      <c r="CR110" s="41" t="str">
        <f>IF(AND(CO110=0,CQ110&gt;0),"100%",IF(CO110=CQ110,"0,0%",CQ110/CO110-1))</f>
        <v>0,0%</v>
      </c>
      <c r="CS110" s="42">
        <v>0</v>
      </c>
      <c r="CT110" s="43" t="str">
        <f>IF(AND(CQ110=0,CS110&gt;0),"100%",IF(CQ110=CS110,"0,0%",CS110/CQ110-1))</f>
        <v>0,0%</v>
      </c>
      <c r="CU110" s="40">
        <v>0</v>
      </c>
      <c r="CV110" s="41" t="str">
        <f>IF(AND(CS110=0,CU110&gt;0),"100%",IF(CS110=CU110,"0,0%",CU110/CS110-1))</f>
        <v>0,0%</v>
      </c>
      <c r="CW110" s="42">
        <v>0</v>
      </c>
      <c r="CX110" s="43" t="str">
        <f>IF(AND(CU110=0,CW110&gt;0),"100%",IF(CU110=CW110,"0,0%",CW110/CU110-1))</f>
        <v>0,0%</v>
      </c>
      <c r="CY110" s="143">
        <v>0</v>
      </c>
      <c r="CZ110" s="144" t="str">
        <f>IF(AND(CW110=0,CY110&gt;0),"100%",IF(CW110=CY110,"0,0%",CY110/CW110-1))</f>
        <v>0,0%</v>
      </c>
      <c r="DA110" s="42">
        <v>0</v>
      </c>
      <c r="DB110" s="43" t="str">
        <f>IF(AND(CY110=0,DA110&gt;0),"100%",IF(CY110=DA110,"0,0%",DA110/CY110-1))</f>
        <v>0,0%</v>
      </c>
      <c r="DC110" s="143">
        <v>0</v>
      </c>
      <c r="DD110" s="144" t="str">
        <f>IF(AND(DA110=0,DC110&gt;0),"100%",IF(DA110=DC110,"0,0%",DC110/DA110-1))</f>
        <v>0,0%</v>
      </c>
      <c r="DE110" s="42">
        <v>0</v>
      </c>
      <c r="DF110" s="43" t="str">
        <f>IF(AND(DC110=0,DE110&gt;0),"100%",IF(DC110=DE110,"0,0%",DE110/DC110-1))</f>
        <v>0,0%</v>
      </c>
      <c r="DG110" s="143">
        <v>0</v>
      </c>
      <c r="DH110" s="144" t="str">
        <f>IF(AND(DE110=0,DG110&gt;0),"100%",IF(DE110=DG110,"0,0%",DG110/DE110-1))</f>
        <v>0,0%</v>
      </c>
      <c r="DI110" s="42">
        <v>0</v>
      </c>
      <c r="DJ110" s="43" t="str">
        <f>IF(AND(DG110=0,DI110&gt;0),"100%",IF(DG110=DI110,"0,0%",DI110/DG110-1))</f>
        <v>0,0%</v>
      </c>
      <c r="DK110" s="143">
        <v>0</v>
      </c>
      <c r="DL110" s="144" t="str">
        <f>IF(AND(DI110=0,DK110&gt;0),"100%",IF(DI110=DK110,"0,0%",DK110/DI110-1))</f>
        <v>0,0%</v>
      </c>
      <c r="DM110" s="42">
        <v>0</v>
      </c>
      <c r="DN110" s="43" t="str">
        <f>IF(AND(DK110=0,DM110&gt;0),"100%",IF(DK110=DM110,"0,0%",DM110/DK110-1))</f>
        <v>0,0%</v>
      </c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</row>
    <row r="111" spans="1:269" customFormat="1" x14ac:dyDescent="0.25">
      <c r="A111" s="197"/>
      <c r="B111" s="60"/>
      <c r="C111" s="66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</row>
    <row r="112" spans="1:269" customFormat="1" ht="15.75" thickBot="1" x14ac:dyDescent="0.3">
      <c r="A112" s="197"/>
      <c r="B112" s="61"/>
      <c r="C112" s="66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</row>
    <row r="113" spans="1:269" customFormat="1" x14ac:dyDescent="0.25">
      <c r="A113" s="197"/>
      <c r="B113" s="36"/>
      <c r="C113" s="68">
        <v>44287</v>
      </c>
      <c r="D113" s="1">
        <v>44317</v>
      </c>
      <c r="E113" s="1">
        <v>44348</v>
      </c>
      <c r="F113" s="1">
        <v>44378</v>
      </c>
      <c r="G113" s="1">
        <v>44409</v>
      </c>
      <c r="H113" s="1">
        <v>44440</v>
      </c>
      <c r="I113" s="1">
        <v>44470</v>
      </c>
      <c r="J113" s="51">
        <v>44501</v>
      </c>
      <c r="K113" s="3">
        <v>44531</v>
      </c>
      <c r="L113" s="51">
        <v>44562</v>
      </c>
      <c r="M113" s="51">
        <v>44593</v>
      </c>
      <c r="N113" s="51">
        <v>44621</v>
      </c>
      <c r="O113" s="51">
        <v>44652</v>
      </c>
      <c r="P113" s="51">
        <v>44682</v>
      </c>
      <c r="Q113" s="51">
        <v>44713</v>
      </c>
      <c r="R113" s="51">
        <v>44743</v>
      </c>
      <c r="S113" s="51">
        <v>44774</v>
      </c>
      <c r="T113" s="51">
        <v>44805</v>
      </c>
      <c r="U113" s="51">
        <v>44835</v>
      </c>
      <c r="V113" s="51">
        <v>44866</v>
      </c>
      <c r="W113" s="77">
        <v>44896</v>
      </c>
      <c r="X113" s="51">
        <v>44927</v>
      </c>
      <c r="Y113" s="51">
        <v>44958</v>
      </c>
      <c r="Z113" s="51">
        <v>44986</v>
      </c>
      <c r="AA113" s="51">
        <v>45017</v>
      </c>
      <c r="AB113" s="51">
        <v>45047</v>
      </c>
      <c r="AC113" s="51">
        <v>45078</v>
      </c>
      <c r="AD113" s="51">
        <v>45108</v>
      </c>
      <c r="AE113" s="51">
        <v>45139</v>
      </c>
      <c r="AF113" s="51">
        <v>45170</v>
      </c>
      <c r="AG113" s="51">
        <v>45200</v>
      </c>
      <c r="AH113" s="51">
        <v>45231</v>
      </c>
      <c r="AI113" s="51">
        <v>45261</v>
      </c>
      <c r="AJ113" s="51">
        <v>45292</v>
      </c>
      <c r="AK113" s="51">
        <v>45323</v>
      </c>
      <c r="AL113" s="51">
        <v>45352</v>
      </c>
      <c r="AM113" s="51">
        <v>45383</v>
      </c>
      <c r="AN113" s="51">
        <v>45413</v>
      </c>
      <c r="AO113" s="51">
        <v>45444</v>
      </c>
      <c r="AP113" s="51">
        <v>45474</v>
      </c>
      <c r="AQ113" s="51">
        <v>45505</v>
      </c>
      <c r="AR113" s="51">
        <v>45536</v>
      </c>
      <c r="AS113" s="51">
        <v>45566</v>
      </c>
      <c r="AT113" s="51">
        <v>45597</v>
      </c>
      <c r="AU113" s="51">
        <v>45627</v>
      </c>
      <c r="AV113" s="51">
        <v>45658</v>
      </c>
      <c r="AW113" s="51">
        <v>45689</v>
      </c>
      <c r="AX113" s="51">
        <v>45717</v>
      </c>
      <c r="AY113" s="51">
        <v>45748</v>
      </c>
      <c r="AZ113" s="51">
        <v>45778</v>
      </c>
      <c r="BA113" s="51">
        <v>45809</v>
      </c>
      <c r="BB113" s="51">
        <v>45839</v>
      </c>
      <c r="BC113" s="51">
        <v>45870</v>
      </c>
      <c r="BD113" s="51">
        <v>45901</v>
      </c>
      <c r="BE113" s="51">
        <v>45931</v>
      </c>
      <c r="BF113" s="51">
        <v>45962</v>
      </c>
      <c r="BG113" s="51">
        <v>45992</v>
      </c>
      <c r="BH113" s="51">
        <v>46023</v>
      </c>
      <c r="BI113" s="51">
        <v>46054</v>
      </c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</row>
    <row r="114" spans="1:269" s="44" customFormat="1" ht="15.75" thickBot="1" x14ac:dyDescent="0.3">
      <c r="A114" s="197"/>
      <c r="B114" s="63" t="s">
        <v>33</v>
      </c>
      <c r="C114" s="69">
        <v>0</v>
      </c>
      <c r="D114" s="4">
        <v>0</v>
      </c>
      <c r="E114" s="4">
        <v>0</v>
      </c>
      <c r="F114" s="4">
        <f>I110</f>
        <v>0</v>
      </c>
      <c r="G114" s="4">
        <f>K110</f>
        <v>0</v>
      </c>
      <c r="H114" s="4">
        <f>M110</f>
        <v>0</v>
      </c>
      <c r="I114" s="4">
        <f>O110</f>
        <v>0</v>
      </c>
      <c r="J114" s="52">
        <f>Q110</f>
        <v>0</v>
      </c>
      <c r="K114" s="49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v>0</v>
      </c>
      <c r="AH114" s="78">
        <v>0</v>
      </c>
      <c r="AI114" s="78">
        <v>0</v>
      </c>
      <c r="AJ114" s="78">
        <v>0</v>
      </c>
      <c r="AK114" s="78">
        <v>0</v>
      </c>
      <c r="AL114" s="78">
        <v>0</v>
      </c>
      <c r="AM114" s="78">
        <v>0</v>
      </c>
      <c r="AN114" s="78">
        <v>0</v>
      </c>
      <c r="AO114" s="78">
        <v>0</v>
      </c>
      <c r="AP114" s="78">
        <v>0</v>
      </c>
      <c r="AQ114" s="78">
        <v>0</v>
      </c>
      <c r="AR114" s="78">
        <v>0</v>
      </c>
      <c r="AS114" s="78">
        <v>0</v>
      </c>
      <c r="AT114" s="78">
        <v>0</v>
      </c>
      <c r="AU114" s="78">
        <v>0</v>
      </c>
      <c r="AV114" s="78">
        <v>0</v>
      </c>
      <c r="AW114" s="153">
        <v>0</v>
      </c>
      <c r="AX114" s="78">
        <v>0</v>
      </c>
      <c r="AY114" s="78">
        <v>0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78">
        <v>0</v>
      </c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</row>
    <row r="115" spans="1:269" customFormat="1" x14ac:dyDescent="0.25">
      <c r="A115" s="197"/>
      <c r="B115" s="36"/>
      <c r="C115" s="68">
        <v>44287</v>
      </c>
      <c r="D115" s="1">
        <v>44317</v>
      </c>
      <c r="E115" s="1">
        <v>44348</v>
      </c>
      <c r="F115" s="1">
        <v>44378</v>
      </c>
      <c r="G115" s="1">
        <v>44409</v>
      </c>
      <c r="H115" s="1">
        <v>44440</v>
      </c>
      <c r="I115" s="1">
        <v>44470</v>
      </c>
      <c r="J115" s="51">
        <v>44501</v>
      </c>
      <c r="K115" s="3">
        <v>44531</v>
      </c>
      <c r="L115" s="51">
        <v>44562</v>
      </c>
      <c r="M115" s="51">
        <v>44593</v>
      </c>
      <c r="N115" s="51">
        <v>44621</v>
      </c>
      <c r="O115" s="51">
        <v>44652</v>
      </c>
      <c r="P115" s="51">
        <v>44682</v>
      </c>
      <c r="Q115" s="51">
        <v>44713</v>
      </c>
      <c r="R115" s="51">
        <v>44743</v>
      </c>
      <c r="S115" s="51">
        <v>44774</v>
      </c>
      <c r="T115" s="51">
        <v>44805</v>
      </c>
      <c r="U115" s="51">
        <v>44835</v>
      </c>
      <c r="V115" s="51">
        <v>44866</v>
      </c>
      <c r="W115" s="77">
        <v>44896</v>
      </c>
      <c r="X115" s="51">
        <v>44927</v>
      </c>
      <c r="Y115" s="51">
        <v>44958</v>
      </c>
      <c r="Z115" s="51">
        <v>44986</v>
      </c>
      <c r="AA115" s="51">
        <v>45017</v>
      </c>
      <c r="AB115" s="51">
        <v>45047</v>
      </c>
      <c r="AC115" s="51">
        <v>45078</v>
      </c>
      <c r="AD115" s="51">
        <v>45108</v>
      </c>
      <c r="AE115" s="51">
        <v>45139</v>
      </c>
      <c r="AF115" s="51">
        <v>45170</v>
      </c>
      <c r="AG115" s="51">
        <v>45200</v>
      </c>
      <c r="AH115" s="51">
        <v>45231</v>
      </c>
      <c r="AI115" s="51">
        <v>45261</v>
      </c>
      <c r="AJ115" s="51">
        <v>45292</v>
      </c>
      <c r="AK115" s="51">
        <v>45323</v>
      </c>
      <c r="AL115" s="51">
        <v>45352</v>
      </c>
      <c r="AM115" s="51">
        <v>45383</v>
      </c>
      <c r="AN115" s="51">
        <v>45413</v>
      </c>
      <c r="AO115" s="51">
        <v>45444</v>
      </c>
      <c r="AP115" s="51">
        <v>45474</v>
      </c>
      <c r="AQ115" s="51">
        <v>45505</v>
      </c>
      <c r="AR115" s="51">
        <v>45536</v>
      </c>
      <c r="AS115" s="51">
        <v>45566</v>
      </c>
      <c r="AT115" s="51">
        <v>45597</v>
      </c>
      <c r="AU115" s="51">
        <v>45627</v>
      </c>
      <c r="AV115" s="51">
        <v>45658</v>
      </c>
      <c r="AW115" s="51">
        <v>45689</v>
      </c>
      <c r="AX115" s="51">
        <v>45717</v>
      </c>
      <c r="AY115" s="51">
        <v>45748</v>
      </c>
      <c r="AZ115" s="51">
        <v>45778</v>
      </c>
      <c r="BA115" s="51">
        <v>45809</v>
      </c>
      <c r="BB115" s="51">
        <v>45839</v>
      </c>
      <c r="BC115" s="51">
        <v>45870</v>
      </c>
      <c r="BD115" s="51">
        <v>45901</v>
      </c>
      <c r="BE115" s="51">
        <v>45931</v>
      </c>
      <c r="BF115" s="51">
        <v>45962</v>
      </c>
      <c r="BG115" s="51">
        <v>45992</v>
      </c>
      <c r="BH115" s="51">
        <v>46023</v>
      </c>
      <c r="BI115" s="51">
        <v>46054</v>
      </c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</row>
    <row r="116" spans="1:269" customFormat="1" ht="15.75" thickBot="1" x14ac:dyDescent="0.3">
      <c r="A116" s="197"/>
      <c r="B116" s="63" t="s">
        <v>34</v>
      </c>
      <c r="C116" s="71">
        <f>C114</f>
        <v>0</v>
      </c>
      <c r="D116" s="26">
        <f>C116+D114</f>
        <v>0</v>
      </c>
      <c r="E116" s="26">
        <f t="shared" ref="E116:S116" si="158">D116+E114</f>
        <v>0</v>
      </c>
      <c r="F116" s="26">
        <f t="shared" si="158"/>
        <v>0</v>
      </c>
      <c r="G116" s="26">
        <f t="shared" si="158"/>
        <v>0</v>
      </c>
      <c r="H116" s="26">
        <f t="shared" si="158"/>
        <v>0</v>
      </c>
      <c r="I116" s="26">
        <f t="shared" si="158"/>
        <v>0</v>
      </c>
      <c r="J116" s="53">
        <f t="shared" si="158"/>
        <v>0</v>
      </c>
      <c r="K116" s="28">
        <f t="shared" si="158"/>
        <v>0</v>
      </c>
      <c r="L116" s="53">
        <f t="shared" si="158"/>
        <v>0</v>
      </c>
      <c r="M116" s="53">
        <f t="shared" si="158"/>
        <v>0</v>
      </c>
      <c r="N116" s="53">
        <f>M116+N114</f>
        <v>0</v>
      </c>
      <c r="O116" s="53">
        <f t="shared" si="158"/>
        <v>0</v>
      </c>
      <c r="P116" s="53">
        <f t="shared" si="158"/>
        <v>0</v>
      </c>
      <c r="Q116" s="53">
        <f t="shared" si="158"/>
        <v>0</v>
      </c>
      <c r="R116" s="53">
        <f t="shared" si="158"/>
        <v>0</v>
      </c>
      <c r="S116" s="53">
        <f t="shared" si="158"/>
        <v>0</v>
      </c>
      <c r="T116" s="53">
        <v>0</v>
      </c>
      <c r="U116" s="53">
        <f t="shared" ref="U116:X116" si="159">T116+U114</f>
        <v>0</v>
      </c>
      <c r="V116" s="53">
        <f t="shared" si="159"/>
        <v>0</v>
      </c>
      <c r="W116" s="79">
        <f t="shared" si="159"/>
        <v>0</v>
      </c>
      <c r="X116" s="79">
        <f t="shared" si="159"/>
        <v>0</v>
      </c>
      <c r="Y116" s="79">
        <f>X116+Y114</f>
        <v>0</v>
      </c>
      <c r="Z116" s="79">
        <f>Y116+Z114</f>
        <v>0</v>
      </c>
      <c r="AA116" s="79">
        <f>Z116+AA114</f>
        <v>0</v>
      </c>
      <c r="AB116" s="79">
        <v>0</v>
      </c>
      <c r="AC116" s="79">
        <v>0</v>
      </c>
      <c r="AD116" s="79">
        <v>0</v>
      </c>
      <c r="AE116" s="79">
        <f t="shared" ref="AE116:AJ116" si="160">AD116+AE114</f>
        <v>0</v>
      </c>
      <c r="AF116" s="79">
        <f t="shared" si="160"/>
        <v>0</v>
      </c>
      <c r="AG116" s="79">
        <f t="shared" si="160"/>
        <v>0</v>
      </c>
      <c r="AH116" s="79">
        <f t="shared" si="160"/>
        <v>0</v>
      </c>
      <c r="AI116" s="79">
        <f t="shared" si="160"/>
        <v>0</v>
      </c>
      <c r="AJ116" s="79">
        <f t="shared" si="160"/>
        <v>0</v>
      </c>
      <c r="AK116" s="79">
        <f>AJ116+AK114</f>
        <v>0</v>
      </c>
      <c r="AL116" s="79">
        <f t="shared" ref="AL116:AS116" si="161">AK116+AL114</f>
        <v>0</v>
      </c>
      <c r="AM116" s="79">
        <f t="shared" si="161"/>
        <v>0</v>
      </c>
      <c r="AN116" s="79">
        <f t="shared" si="161"/>
        <v>0</v>
      </c>
      <c r="AO116" s="79">
        <f t="shared" si="161"/>
        <v>0</v>
      </c>
      <c r="AP116" s="79">
        <f t="shared" si="161"/>
        <v>0</v>
      </c>
      <c r="AQ116" s="79">
        <f t="shared" si="161"/>
        <v>0</v>
      </c>
      <c r="AR116" s="79">
        <f t="shared" si="161"/>
        <v>0</v>
      </c>
      <c r="AS116" s="79">
        <f t="shared" si="161"/>
        <v>0</v>
      </c>
      <c r="AT116" s="79">
        <f>AT114</f>
        <v>0</v>
      </c>
      <c r="AU116" s="79">
        <f t="shared" ref="AU116:BI116" si="162">AT116+AU114</f>
        <v>0</v>
      </c>
      <c r="AV116" s="79">
        <f t="shared" si="162"/>
        <v>0</v>
      </c>
      <c r="AW116" s="79">
        <f t="shared" si="162"/>
        <v>0</v>
      </c>
      <c r="AX116" s="79">
        <f t="shared" si="162"/>
        <v>0</v>
      </c>
      <c r="AY116" s="79">
        <f t="shared" si="162"/>
        <v>0</v>
      </c>
      <c r="AZ116" s="79">
        <f t="shared" si="162"/>
        <v>0</v>
      </c>
      <c r="BA116" s="79">
        <f t="shared" si="162"/>
        <v>0</v>
      </c>
      <c r="BB116" s="79">
        <f t="shared" si="162"/>
        <v>0</v>
      </c>
      <c r="BC116" s="79">
        <f t="shared" si="162"/>
        <v>0</v>
      </c>
      <c r="BD116" s="79">
        <f t="shared" si="162"/>
        <v>0</v>
      </c>
      <c r="BE116" s="79">
        <f t="shared" si="162"/>
        <v>0</v>
      </c>
      <c r="BF116" s="79">
        <f t="shared" si="162"/>
        <v>0</v>
      </c>
      <c r="BG116" s="79">
        <f t="shared" si="162"/>
        <v>0</v>
      </c>
      <c r="BH116" s="79">
        <f t="shared" si="162"/>
        <v>0</v>
      </c>
      <c r="BI116" s="79">
        <f t="shared" si="162"/>
        <v>0</v>
      </c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</row>
    <row r="117" spans="1:269" customFormat="1" ht="15.75" thickBot="1" x14ac:dyDescent="0.3">
      <c r="A117" s="44"/>
      <c r="B117" s="44"/>
      <c r="C117" s="6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</row>
    <row r="118" spans="1:269" customFormat="1" x14ac:dyDescent="0.25">
      <c r="A118" s="197" t="s">
        <v>35</v>
      </c>
      <c r="B118" s="36"/>
      <c r="C118" s="181">
        <v>44348</v>
      </c>
      <c r="D118" s="187"/>
      <c r="E118" s="176">
        <v>44378</v>
      </c>
      <c r="F118" s="179"/>
      <c r="G118" s="181">
        <v>44409</v>
      </c>
      <c r="H118" s="187"/>
      <c r="I118" s="176">
        <v>44440</v>
      </c>
      <c r="J118" s="179"/>
      <c r="K118" s="181">
        <v>44470</v>
      </c>
      <c r="L118" s="187"/>
      <c r="M118" s="176">
        <v>44501</v>
      </c>
      <c r="N118" s="179"/>
      <c r="O118" s="181">
        <v>44531</v>
      </c>
      <c r="P118" s="187"/>
      <c r="Q118" s="176">
        <v>44562</v>
      </c>
      <c r="R118" s="179"/>
      <c r="S118" s="181">
        <v>44593</v>
      </c>
      <c r="T118" s="187"/>
      <c r="U118" s="176">
        <v>44621</v>
      </c>
      <c r="V118" s="179"/>
      <c r="W118" s="181">
        <v>44652</v>
      </c>
      <c r="X118" s="187"/>
      <c r="Y118" s="176">
        <v>44682</v>
      </c>
      <c r="Z118" s="179"/>
      <c r="AA118" s="181">
        <v>44713</v>
      </c>
      <c r="AB118" s="187"/>
      <c r="AC118" s="176">
        <v>44743</v>
      </c>
      <c r="AD118" s="179"/>
      <c r="AE118" s="181">
        <v>44774</v>
      </c>
      <c r="AF118" s="187"/>
      <c r="AG118" s="178">
        <v>44805</v>
      </c>
      <c r="AH118" s="179"/>
      <c r="AI118" s="181">
        <v>44835</v>
      </c>
      <c r="AJ118" s="187"/>
      <c r="AK118" s="178">
        <v>44866</v>
      </c>
      <c r="AL118" s="179"/>
      <c r="AM118" s="180">
        <v>44896</v>
      </c>
      <c r="AN118" s="181"/>
      <c r="AO118" s="178">
        <v>44927</v>
      </c>
      <c r="AP118" s="179"/>
      <c r="AQ118" s="180">
        <v>44958</v>
      </c>
      <c r="AR118" s="181"/>
      <c r="AS118" s="178">
        <v>44986</v>
      </c>
      <c r="AT118" s="179"/>
      <c r="AU118" s="180">
        <v>45017</v>
      </c>
      <c r="AV118" s="181"/>
      <c r="AW118" s="178">
        <v>45047</v>
      </c>
      <c r="AX118" s="179"/>
      <c r="AY118" s="182">
        <v>45078</v>
      </c>
      <c r="AZ118" s="183"/>
      <c r="BA118" s="178">
        <v>45108</v>
      </c>
      <c r="BB118" s="179"/>
      <c r="BC118" s="182">
        <v>45139</v>
      </c>
      <c r="BD118" s="183"/>
      <c r="BE118" s="178">
        <v>45170</v>
      </c>
      <c r="BF118" s="179"/>
      <c r="BG118" s="182">
        <v>45200</v>
      </c>
      <c r="BH118" s="183"/>
      <c r="BI118" s="178">
        <v>45231</v>
      </c>
      <c r="BJ118" s="179"/>
      <c r="BK118" s="182">
        <v>45261</v>
      </c>
      <c r="BL118" s="183"/>
      <c r="BM118" s="190">
        <v>45292</v>
      </c>
      <c r="BN118" s="191"/>
      <c r="BO118" s="182">
        <v>45323</v>
      </c>
      <c r="BP118" s="183"/>
      <c r="BQ118" s="178">
        <v>45352</v>
      </c>
      <c r="BR118" s="179"/>
      <c r="BS118" s="182">
        <v>45383</v>
      </c>
      <c r="BT118" s="183"/>
      <c r="BU118" s="178">
        <v>45413</v>
      </c>
      <c r="BV118" s="179"/>
      <c r="BW118" s="178">
        <v>45444</v>
      </c>
      <c r="BX118" s="179"/>
      <c r="BY118" s="180">
        <v>45474</v>
      </c>
      <c r="BZ118" s="181"/>
      <c r="CA118" s="178">
        <v>45505</v>
      </c>
      <c r="CB118" s="179"/>
      <c r="CC118" s="180">
        <v>45536</v>
      </c>
      <c r="CD118" s="181"/>
      <c r="CE118" s="178">
        <v>45566</v>
      </c>
      <c r="CF118" s="179"/>
      <c r="CG118" s="180">
        <v>45597</v>
      </c>
      <c r="CH118" s="181"/>
      <c r="CI118" s="178">
        <v>45627</v>
      </c>
      <c r="CJ118" s="179"/>
      <c r="CK118" s="180">
        <v>45658</v>
      </c>
      <c r="CL118" s="181"/>
      <c r="CM118" s="178">
        <v>45689</v>
      </c>
      <c r="CN118" s="179"/>
      <c r="CO118" s="180">
        <v>45717</v>
      </c>
      <c r="CP118" s="181"/>
      <c r="CQ118" s="178">
        <v>45748</v>
      </c>
      <c r="CR118" s="179"/>
      <c r="CS118" s="180">
        <v>45778</v>
      </c>
      <c r="CT118" s="181"/>
      <c r="CU118" s="178">
        <v>45809</v>
      </c>
      <c r="CV118" s="179"/>
      <c r="CW118" s="182">
        <v>45839</v>
      </c>
      <c r="CX118" s="183"/>
      <c r="CY118" s="180">
        <v>45870</v>
      </c>
      <c r="CZ118" s="181"/>
      <c r="DA118" s="178">
        <v>45901</v>
      </c>
      <c r="DB118" s="179"/>
      <c r="DC118" s="180">
        <v>45931</v>
      </c>
      <c r="DD118" s="181"/>
      <c r="DE118" s="178">
        <v>45962</v>
      </c>
      <c r="DF118" s="179"/>
      <c r="DG118" s="180">
        <v>45992</v>
      </c>
      <c r="DH118" s="181"/>
      <c r="DI118" s="178">
        <v>46023</v>
      </c>
      <c r="DJ118" s="179"/>
      <c r="DK118" s="180">
        <v>46054</v>
      </c>
      <c r="DL118" s="181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</row>
    <row r="119" spans="1:269" customFormat="1" ht="15.75" thickBot="1" x14ac:dyDescent="0.3">
      <c r="A119" s="197"/>
      <c r="B119" s="63" t="s">
        <v>36</v>
      </c>
      <c r="C119" s="40">
        <v>0</v>
      </c>
      <c r="D119" s="41" t="s">
        <v>4</v>
      </c>
      <c r="E119" s="42">
        <v>0</v>
      </c>
      <c r="F119" s="43" t="str">
        <f>IF(AND(C119=0,E119&gt;0),"100%",IF(C119=E119,"0,0%",E119/C119-1))</f>
        <v>0,0%</v>
      </c>
      <c r="G119" s="40">
        <v>0</v>
      </c>
      <c r="H119" s="144" t="str">
        <f>IF(AND(E119=0,G119&gt;0),"100%",IF(E119=G119,"0,0%",G119/E119-1))</f>
        <v>0,0%</v>
      </c>
      <c r="I119" s="42">
        <v>0</v>
      </c>
      <c r="J119" s="43" t="str">
        <f>IF(AND(G119=0,I119&gt;0),"100%",IF(G119=I119,"0,0%",I119/G119-1))</f>
        <v>0,0%</v>
      </c>
      <c r="K119" s="40">
        <v>0</v>
      </c>
      <c r="L119" s="144" t="str">
        <f>IF(AND(I119=0,K119&gt;0),"100%",IF(I119=K119,"0,0%",K119/I119-1))</f>
        <v>0,0%</v>
      </c>
      <c r="M119" s="42">
        <v>0</v>
      </c>
      <c r="N119" s="43" t="str">
        <f>IF(AND(K119=0,M119&gt;0),"100%",IF(K119=M119,"0,0%",M119/K119-1))</f>
        <v>0,0%</v>
      </c>
      <c r="O119" s="40">
        <v>0</v>
      </c>
      <c r="P119" s="144" t="str">
        <f>IF(AND(M119=0,O119&gt;0),"100%",IF(M119=O119,"0,0%",O119/M119-1))</f>
        <v>0,0%</v>
      </c>
      <c r="Q119" s="42">
        <v>0</v>
      </c>
      <c r="R119" s="43" t="str">
        <f>IF(AND(O119=0,Q119&gt;0),"100%",IF(O119=Q119,"0,0%",Q119/O119-1))</f>
        <v>0,0%</v>
      </c>
      <c r="S119" s="40">
        <v>0</v>
      </c>
      <c r="T119" s="144" t="str">
        <f>IF(AND(Q119=0,S119&gt;0),"100%",IF(Q119=S119,"0,0%",S119/Q119-1))</f>
        <v>0,0%</v>
      </c>
      <c r="U119" s="42">
        <v>0</v>
      </c>
      <c r="V119" s="43" t="str">
        <f>IF(AND(S119=0,U119&gt;0),"100%",IF(S119=U119,"0,0%",U119/S119-1))</f>
        <v>0,0%</v>
      </c>
      <c r="W119" s="40">
        <v>0</v>
      </c>
      <c r="X119" s="144" t="str">
        <f>IF(AND(U119=0,W119&gt;0),"100%",IF(U119=W119,"0,0%",W119/U119-1))</f>
        <v>0,0%</v>
      </c>
      <c r="Y119" s="42">
        <v>0</v>
      </c>
      <c r="Z119" s="43" t="str">
        <f>IF(AND(W119=0,Y119&gt;0),"100%",IF(W119=Y119,"0,0%",Y119/W119-1))</f>
        <v>0,0%</v>
      </c>
      <c r="AA119" s="40">
        <v>0</v>
      </c>
      <c r="AB119" s="144" t="str">
        <f>IF(AND(Y119=0,AA119&gt;0),"100%",IF(Y119=AA119,"0,0%",AA119/Y119-1))</f>
        <v>0,0%</v>
      </c>
      <c r="AC119" s="42">
        <v>0</v>
      </c>
      <c r="AD119" s="43" t="str">
        <f>IF(AND(AA119=0,AC119&gt;0),"100%",IF(AA119=AC119,"0,0%",AC119/AA119-1))</f>
        <v>0,0%</v>
      </c>
      <c r="AE119" s="40">
        <v>0</v>
      </c>
      <c r="AF119" s="144" t="str">
        <f>IF(AND(AC119=0,AE119&gt;0),"100%",IF(AC119=AE119,"0,0%",AE119/AC119-1))</f>
        <v>0,0%</v>
      </c>
      <c r="AG119" s="42">
        <v>0</v>
      </c>
      <c r="AH119" s="43" t="str">
        <f>IF(AND(AE119=0,AG119&gt;0),"100%",IF(AE119=AG119,"0,0%",AG119/AE119-1))</f>
        <v>0,0%</v>
      </c>
      <c r="AI119" s="40">
        <v>0</v>
      </c>
      <c r="AJ119" s="144" t="str">
        <f>IF(AND(AG119=0,AI119&gt;0),"100%",IF(AG119=AI119,"0,0%",AI119/AG119-1))</f>
        <v>0,0%</v>
      </c>
      <c r="AK119" s="42">
        <v>0</v>
      </c>
      <c r="AL119" s="43" t="str">
        <f>IF(AND(AI119=0,AK119&gt;0),"100%",IF(AI119=AK119,"0,0%",AK119/AI119-1))</f>
        <v>0,0%</v>
      </c>
      <c r="AM119" s="40">
        <v>0</v>
      </c>
      <c r="AN119" s="144" t="str">
        <f>IF(AND(AK119=0,AM119&gt;0),"100%",IF(AK119=AM119,"0,0%",AM119/AK119-1))</f>
        <v>0,0%</v>
      </c>
      <c r="AO119" s="42">
        <v>0</v>
      </c>
      <c r="AP119" s="43" t="str">
        <f>IF(AND(AM119=0,AO119&gt;0),"100%",IF(AM119=AO119,"0,0%",AO119/AM119-1))</f>
        <v>0,0%</v>
      </c>
      <c r="AQ119" s="40">
        <v>0</v>
      </c>
      <c r="AR119" s="144" t="str">
        <f>IF(AND(AO119=0,AQ119&gt;0),"100%",IF(AO119=AQ119,"0,0%",AQ119/AO119-1))</f>
        <v>0,0%</v>
      </c>
      <c r="AS119" s="42">
        <v>0</v>
      </c>
      <c r="AT119" s="43" t="str">
        <f>IF(AND(AQ119=0,AS119&gt;0),"100%",IF(AQ119=AS119,"0,0%",AS119/AQ119-1))</f>
        <v>0,0%</v>
      </c>
      <c r="AU119" s="40">
        <v>0</v>
      </c>
      <c r="AV119" s="144" t="str">
        <f>IF(AND(AS119=0,AU119&gt;0),"100%",IF(AS119=AU119,"0,0%",AU119/AS119-1))</f>
        <v>0,0%</v>
      </c>
      <c r="AW119" s="42">
        <v>0</v>
      </c>
      <c r="AX119" s="43" t="str">
        <f>IF(AND(AU119=0,AW119&gt;0),"100%",IF(AU119=AW119,"0,0%",AW119/AU119-1))</f>
        <v>0,0%</v>
      </c>
      <c r="AY119" s="143">
        <v>0</v>
      </c>
      <c r="AZ119" s="144" t="str">
        <f>IF(AND(AW119=0,AY119&gt;0),"100%",IF(AW119=AY119,"0,0%",AY119/AW119-1))</f>
        <v>0,0%</v>
      </c>
      <c r="BA119" s="42">
        <v>0</v>
      </c>
      <c r="BB119" s="43" t="str">
        <f>IF(AND(AY119=0,BA119&gt;0),"100%",IF(AY119=BA119,"0,0%",BA119/AY119-1))</f>
        <v>0,0%</v>
      </c>
      <c r="BC119" s="143">
        <v>0</v>
      </c>
      <c r="BD119" s="144" t="str">
        <f>IF(AND(BA119=0,BC119&gt;0),"100%",IF(BA119=BC119,"0,0%",BC119/BA119-1))</f>
        <v>0,0%</v>
      </c>
      <c r="BE119" s="42">
        <v>0</v>
      </c>
      <c r="BF119" s="43" t="str">
        <f>IF(AND(BC119=0,BE119&gt;0),"100%",IF(BC119=BE119,"0,0%",BE119/BC119-1))</f>
        <v>0,0%</v>
      </c>
      <c r="BG119" s="143">
        <v>0</v>
      </c>
      <c r="BH119" s="144" t="str">
        <f>IF(AND(BE119=0,BG119&gt;0),"100%",IF(BE119=BG119,"0,0%",BG119/BE119-1))</f>
        <v>0,0%</v>
      </c>
      <c r="BI119" s="42">
        <v>0</v>
      </c>
      <c r="BJ119" s="43" t="str">
        <f>IF(AND(BG119=0,BI119&gt;0),"100%",IF(BG119=BI119,"0,0%",BI119/BG119-1))</f>
        <v>0,0%</v>
      </c>
      <c r="BK119" s="143">
        <v>0</v>
      </c>
      <c r="BL119" s="150" t="str">
        <f>IF(AND(BI119=0,BK119&gt;0),"100%",IF(BI119=BK119,"0,0%",BK119/BI119-1))</f>
        <v>0,0%</v>
      </c>
      <c r="BM119" s="151">
        <v>0</v>
      </c>
      <c r="BN119" s="152" t="str">
        <f>IF(AND(BK119=0,BM119&gt;0),"100%",IF(BK119=BM119,"0,0%",BM119/BK119-1))</f>
        <v>0,0%</v>
      </c>
      <c r="BO119" s="143">
        <v>0</v>
      </c>
      <c r="BP119" s="144" t="str">
        <f>IF(AND(BM119=0,BO119&gt;0),"100%",IF(BM119=BO119,"0,0%",BO119/BM119-1))</f>
        <v>0,0%</v>
      </c>
      <c r="BQ119" s="42">
        <v>0</v>
      </c>
      <c r="BR119" s="43" t="str">
        <f>IF(AND(BO119=0,BQ119&gt;0),"100%",IF(BO119=BQ119,"0,0%",BQ119/BO119-1))</f>
        <v>0,0%</v>
      </c>
      <c r="BS119" s="143">
        <v>0</v>
      </c>
      <c r="BT119" s="144" t="str">
        <f>IF(AND(BQ119=0,BS119&gt;0),"100%",IF(BQ119=BS119,"0,0%",BS119/BQ119-1))</f>
        <v>0,0%</v>
      </c>
      <c r="BU119" s="42">
        <v>0</v>
      </c>
      <c r="BV119" s="43" t="str">
        <f>IF(AND(BS119=0,BU119&gt;0),"100%",IF(BS119=BU119,"0,0%",BU119/BS119-1))</f>
        <v>0,0%</v>
      </c>
      <c r="BW119" s="42">
        <v>0</v>
      </c>
      <c r="BX119" s="43" t="str">
        <f>IF(AND(BU119=0,BW119&gt;0),"100%",IF(BU119=BW119,"0,0%",BW119/BU119-1))</f>
        <v>0,0%</v>
      </c>
      <c r="BY119" s="40">
        <v>0</v>
      </c>
      <c r="BZ119" s="41" t="str">
        <f>IF(AND(BW119=0,BY119&gt;0),"100%",IF(BW119=BY119,"0,0%",BY119/BW119-1))</f>
        <v>0,0%</v>
      </c>
      <c r="CA119" s="42">
        <v>0</v>
      </c>
      <c r="CB119" s="43" t="str">
        <f>IF(AND(BY119=0,CA119&gt;0),"100%",IF(BY119=CA119,"0,0%",CA119/BY119-1))</f>
        <v>0,0%</v>
      </c>
      <c r="CC119" s="40">
        <v>0</v>
      </c>
      <c r="CD119" s="41" t="str">
        <f>IF(AND(CA119=0,CC119&gt;0),"100%",IF(CA119=CC119,"0,0%",CC119/CA119-1))</f>
        <v>0,0%</v>
      </c>
      <c r="CE119" s="42">
        <v>0</v>
      </c>
      <c r="CF119" s="43" t="str">
        <f>IF(AND(CC119=0,CE119&gt;0),"100%",IF(CC119=CE119,"0,0%",CE119/CC119-1))</f>
        <v>0,0%</v>
      </c>
      <c r="CG119" s="40">
        <v>0</v>
      </c>
      <c r="CH119" s="41" t="str">
        <f>IF(AND(CE119=0,CG119&gt;0),"100%",IF(CE119=CG119,"0,0%",CG119/CE119-1))</f>
        <v>0,0%</v>
      </c>
      <c r="CI119" s="42">
        <v>0</v>
      </c>
      <c r="CJ119" s="43" t="str">
        <f>IF(AND(CG119=0,CI119&gt;0),"100%",IF(CG119=CI119,"0,0%",CI119/CG119-1))</f>
        <v>0,0%</v>
      </c>
      <c r="CK119" s="40">
        <v>0</v>
      </c>
      <c r="CL119" s="41" t="str">
        <f>IF(AND(CI119=0,CK119&gt;0),"100%",IF(CI119=CK119,"0,0%",CK119/CI119-1))</f>
        <v>0,0%</v>
      </c>
      <c r="CM119" s="42">
        <v>0</v>
      </c>
      <c r="CN119" s="43" t="str">
        <f>IF(AND(CK119=0,CM119&gt;0),"100%",IF(CK119=CM119,"0,0%",CM119/CK119-1))</f>
        <v>0,0%</v>
      </c>
      <c r="CO119" s="40">
        <v>0</v>
      </c>
      <c r="CP119" s="41" t="str">
        <f>IF(AND(CM119=0,CO119&gt;0),"100%",IF(CM119=CO119,"0,0%",CO119/CM119-1))</f>
        <v>0,0%</v>
      </c>
      <c r="CQ119" s="42">
        <v>0</v>
      </c>
      <c r="CR119" s="43" t="str">
        <f>IF(AND(CO119=0,CQ119&gt;0),"100%",IF(CO119=CQ119,"0,0%",CQ119/CO119-1))</f>
        <v>0,0%</v>
      </c>
      <c r="CS119" s="40">
        <v>0</v>
      </c>
      <c r="CT119" s="41" t="str">
        <f>IF(AND(CQ119=0,CS119&gt;0),"100%",IF(CQ119=CS119,"0,0%",CS119/CQ119-1))</f>
        <v>0,0%</v>
      </c>
      <c r="CU119" s="42">
        <v>0</v>
      </c>
      <c r="CV119" s="43" t="str">
        <f>IF(AND(CS119=0,CU119&gt;0),"100%",IF(CS119=CU119,"0,0%",CU119/CS119-1))</f>
        <v>0,0%</v>
      </c>
      <c r="CW119" s="143">
        <v>0</v>
      </c>
      <c r="CX119" s="144" t="str">
        <f>IF(AND(CU119=0,CW119&gt;0),"100%",IF(CU119=CW119,"0,0%",CW119/CU119-1))</f>
        <v>0,0%</v>
      </c>
      <c r="CY119" s="40">
        <v>0</v>
      </c>
      <c r="CZ119" s="41" t="str">
        <f>IF(AND(CW119=0,CY119&gt;0),"100%",IF(CW119=CY119,"0,0%",CY119/CW119-1))</f>
        <v>0,0%</v>
      </c>
      <c r="DA119" s="42">
        <v>0</v>
      </c>
      <c r="DB119" s="43" t="str">
        <f>IF(AND(CY119=0,DA119&gt;0),"100%",IF(CY119=DA119,"0,0%",DA119/CY119-1))</f>
        <v>0,0%</v>
      </c>
      <c r="DC119" s="40">
        <v>0</v>
      </c>
      <c r="DD119" s="41" t="str">
        <f>IF(AND(DA119=0,DC119&gt;0),"100%",IF(DA119=DC119,"0,0%",DC119/DA119-1))</f>
        <v>0,0%</v>
      </c>
      <c r="DE119" s="42">
        <v>0</v>
      </c>
      <c r="DF119" s="43" t="str">
        <f>IF(AND(DC119=0,DE119&gt;0),"100%",IF(DC119=DE119,"0,0%",DE119/DC119-1))</f>
        <v>0,0%</v>
      </c>
      <c r="DG119" s="40">
        <v>0</v>
      </c>
      <c r="DH119" s="41" t="str">
        <f>IF(AND(DE119=0,DG119&gt;0),"100%",IF(DE119=DG119,"0,0%",DG119/DE119-1))</f>
        <v>0,0%</v>
      </c>
      <c r="DI119" s="42">
        <v>0</v>
      </c>
      <c r="DJ119" s="43" t="str">
        <f>IF(AND(DG119=0,DI119&gt;0),"100%",IF(DG119=DI119,"0,0%",DI119/DG119-1))</f>
        <v>0,0%</v>
      </c>
      <c r="DK119" s="40">
        <v>0</v>
      </c>
      <c r="DL119" s="41" t="str">
        <f>IF(AND(DI119=0,DK119&gt;0),"100%",IF(DI119=DK119,"0,0%",DK119/DI119-1))</f>
        <v>0,0%</v>
      </c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</row>
    <row r="120" spans="1:269" customFormat="1" x14ac:dyDescent="0.25">
      <c r="A120" s="197"/>
      <c r="B120" s="60"/>
      <c r="C120" s="66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192"/>
      <c r="BN120" s="192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</row>
    <row r="121" spans="1:269" customFormat="1" ht="15.75" thickBot="1" x14ac:dyDescent="0.3">
      <c r="A121" s="197"/>
      <c r="B121" s="61"/>
      <c r="C121" s="66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149"/>
      <c r="BN121" s="149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</row>
    <row r="122" spans="1:269" customFormat="1" x14ac:dyDescent="0.25">
      <c r="A122" s="197"/>
      <c r="B122" s="36"/>
      <c r="C122" s="68">
        <v>44348</v>
      </c>
      <c r="D122" s="1">
        <v>44378</v>
      </c>
      <c r="E122" s="1">
        <v>44409</v>
      </c>
      <c r="F122" s="1">
        <v>44440</v>
      </c>
      <c r="G122" s="1">
        <v>44470</v>
      </c>
      <c r="H122" s="51">
        <v>44501</v>
      </c>
      <c r="I122" s="3">
        <v>44531</v>
      </c>
      <c r="J122" s="51">
        <v>44562</v>
      </c>
      <c r="K122" s="1">
        <v>44593</v>
      </c>
      <c r="L122" s="51">
        <v>44621</v>
      </c>
      <c r="M122" s="1">
        <v>44652</v>
      </c>
      <c r="N122" s="51">
        <v>44682</v>
      </c>
      <c r="O122" s="1">
        <v>44713</v>
      </c>
      <c r="P122" s="51">
        <v>44743</v>
      </c>
      <c r="Q122" s="51">
        <v>44774</v>
      </c>
      <c r="R122" s="51">
        <v>44805</v>
      </c>
      <c r="S122" s="51">
        <v>44835</v>
      </c>
      <c r="T122" s="51">
        <v>44866</v>
      </c>
      <c r="U122" s="77">
        <v>44896</v>
      </c>
      <c r="V122" s="51">
        <v>44927</v>
      </c>
      <c r="W122" s="51">
        <v>44958</v>
      </c>
      <c r="X122" s="51">
        <v>44986</v>
      </c>
      <c r="Y122" s="51">
        <v>45017</v>
      </c>
      <c r="Z122" s="51">
        <v>45047</v>
      </c>
      <c r="AA122" s="51">
        <v>45078</v>
      </c>
      <c r="AB122" s="51">
        <v>45108</v>
      </c>
      <c r="AC122" s="51">
        <v>45139</v>
      </c>
      <c r="AD122" s="51">
        <v>45170</v>
      </c>
      <c r="AE122" s="51">
        <v>45200</v>
      </c>
      <c r="AF122" s="51">
        <v>45231</v>
      </c>
      <c r="AG122" s="51">
        <v>45261</v>
      </c>
      <c r="AH122" s="51">
        <v>45292</v>
      </c>
      <c r="AI122" s="51">
        <v>45323</v>
      </c>
      <c r="AJ122" s="51">
        <v>45352</v>
      </c>
      <c r="AK122" s="51">
        <v>45383</v>
      </c>
      <c r="AL122" s="51">
        <v>45413</v>
      </c>
      <c r="AM122" s="51">
        <v>45444</v>
      </c>
      <c r="AN122" s="51">
        <v>45474</v>
      </c>
      <c r="AO122" s="51">
        <v>45505</v>
      </c>
      <c r="AP122" s="51">
        <v>45536</v>
      </c>
      <c r="AQ122" s="51">
        <v>45566</v>
      </c>
      <c r="AR122" s="51">
        <v>45597</v>
      </c>
      <c r="AS122" s="51">
        <v>45627</v>
      </c>
      <c r="AT122" s="51">
        <v>45658</v>
      </c>
      <c r="AU122" s="51">
        <v>45689</v>
      </c>
      <c r="AV122" s="51">
        <v>45717</v>
      </c>
      <c r="AW122" s="51">
        <v>45748</v>
      </c>
      <c r="AX122" s="51">
        <v>45778</v>
      </c>
      <c r="AY122" s="51">
        <v>45809</v>
      </c>
      <c r="AZ122" s="51">
        <v>45839</v>
      </c>
      <c r="BA122" s="51">
        <v>45870</v>
      </c>
      <c r="BB122" s="51">
        <v>45901</v>
      </c>
      <c r="BC122" s="51">
        <v>45931</v>
      </c>
      <c r="BD122" s="51">
        <v>45962</v>
      </c>
      <c r="BE122" s="51">
        <v>45992</v>
      </c>
      <c r="BF122" s="51">
        <v>46023</v>
      </c>
      <c r="BG122" s="51">
        <v>46054</v>
      </c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</row>
    <row r="123" spans="1:269" s="44" customFormat="1" ht="15.75" thickBot="1" x14ac:dyDescent="0.3">
      <c r="A123" s="197"/>
      <c r="B123" s="63" t="s">
        <v>36</v>
      </c>
      <c r="C123" s="69">
        <v>0</v>
      </c>
      <c r="D123" s="4">
        <v>0</v>
      </c>
      <c r="E123" s="4">
        <v>0</v>
      </c>
      <c r="F123" s="4">
        <f>I119</f>
        <v>0</v>
      </c>
      <c r="G123" s="4">
        <f>K119</f>
        <v>0</v>
      </c>
      <c r="H123" s="76">
        <f>M119</f>
        <v>0</v>
      </c>
      <c r="I123" s="31">
        <f>O119</f>
        <v>0</v>
      </c>
      <c r="J123" s="52">
        <f>Q119</f>
        <v>0</v>
      </c>
      <c r="K123" s="4">
        <f t="shared" ref="K123" si="163">Q119</f>
        <v>0</v>
      </c>
      <c r="L123" s="52">
        <v>0</v>
      </c>
      <c r="M123" s="4">
        <v>0</v>
      </c>
      <c r="N123" s="52">
        <v>0</v>
      </c>
      <c r="O123" s="4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8">
        <v>0</v>
      </c>
      <c r="AL123" s="78">
        <v>0</v>
      </c>
      <c r="AM123" s="78">
        <v>0</v>
      </c>
      <c r="AN123" s="78">
        <v>0</v>
      </c>
      <c r="AO123" s="78">
        <v>0</v>
      </c>
      <c r="AP123" s="78">
        <v>0</v>
      </c>
      <c r="AQ123" s="78">
        <v>0</v>
      </c>
      <c r="AR123" s="78">
        <v>0</v>
      </c>
      <c r="AS123" s="78">
        <v>0</v>
      </c>
      <c r="AT123" s="78">
        <v>0</v>
      </c>
      <c r="AU123" s="153">
        <v>0</v>
      </c>
      <c r="AV123" s="78">
        <v>0</v>
      </c>
      <c r="AW123" s="78">
        <v>0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78">
        <v>0</v>
      </c>
      <c r="BF123" s="78">
        <v>0</v>
      </c>
      <c r="BG123" s="78">
        <v>0</v>
      </c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</row>
    <row r="124" spans="1:269" customFormat="1" x14ac:dyDescent="0.25">
      <c r="A124" s="197"/>
      <c r="B124" s="36"/>
      <c r="C124" s="68">
        <v>44348</v>
      </c>
      <c r="D124" s="1">
        <v>44378</v>
      </c>
      <c r="E124" s="1">
        <v>44409</v>
      </c>
      <c r="F124" s="1">
        <v>44440</v>
      </c>
      <c r="G124" s="1">
        <v>44470</v>
      </c>
      <c r="H124" s="51">
        <v>44501</v>
      </c>
      <c r="I124" s="3">
        <v>44531</v>
      </c>
      <c r="J124" s="51">
        <v>44562</v>
      </c>
      <c r="K124" s="1">
        <v>44593</v>
      </c>
      <c r="L124" s="51">
        <v>44621</v>
      </c>
      <c r="M124" s="1">
        <v>44652</v>
      </c>
      <c r="N124" s="51">
        <v>44682</v>
      </c>
      <c r="O124" s="1">
        <v>44713</v>
      </c>
      <c r="P124" s="51">
        <v>44743</v>
      </c>
      <c r="Q124" s="51">
        <v>44774</v>
      </c>
      <c r="R124" s="51">
        <v>44805</v>
      </c>
      <c r="S124" s="51">
        <v>44835</v>
      </c>
      <c r="T124" s="51">
        <v>44866</v>
      </c>
      <c r="U124" s="77">
        <v>44896</v>
      </c>
      <c r="V124" s="51">
        <v>44927</v>
      </c>
      <c r="W124" s="51">
        <v>44958</v>
      </c>
      <c r="X124" s="51">
        <v>44986</v>
      </c>
      <c r="Y124" s="51">
        <v>45017</v>
      </c>
      <c r="Z124" s="51">
        <v>45047</v>
      </c>
      <c r="AA124" s="51">
        <v>45078</v>
      </c>
      <c r="AB124" s="51">
        <v>45108</v>
      </c>
      <c r="AC124" s="51">
        <v>45139</v>
      </c>
      <c r="AD124" s="51">
        <v>45170</v>
      </c>
      <c r="AE124" s="51">
        <v>45200</v>
      </c>
      <c r="AF124" s="51">
        <v>45231</v>
      </c>
      <c r="AG124" s="51">
        <v>45261</v>
      </c>
      <c r="AH124" s="51">
        <v>45292</v>
      </c>
      <c r="AI124" s="51">
        <v>45323</v>
      </c>
      <c r="AJ124" s="51">
        <v>45352</v>
      </c>
      <c r="AK124" s="51">
        <v>45383</v>
      </c>
      <c r="AL124" s="51">
        <v>45413</v>
      </c>
      <c r="AM124" s="51">
        <v>45444</v>
      </c>
      <c r="AN124" s="51">
        <v>45474</v>
      </c>
      <c r="AO124" s="51">
        <v>45505</v>
      </c>
      <c r="AP124" s="51">
        <v>45536</v>
      </c>
      <c r="AQ124" s="51">
        <v>45566</v>
      </c>
      <c r="AR124" s="51">
        <v>45597</v>
      </c>
      <c r="AS124" s="51">
        <v>45627</v>
      </c>
      <c r="AT124" s="51">
        <v>45658</v>
      </c>
      <c r="AU124" s="51">
        <v>45689</v>
      </c>
      <c r="AV124" s="51">
        <v>45717</v>
      </c>
      <c r="AW124" s="51">
        <v>45748</v>
      </c>
      <c r="AX124" s="51">
        <v>45778</v>
      </c>
      <c r="AY124" s="51">
        <v>45809</v>
      </c>
      <c r="AZ124" s="51">
        <v>45839</v>
      </c>
      <c r="BA124" s="51">
        <v>45870</v>
      </c>
      <c r="BB124" s="51">
        <v>45901</v>
      </c>
      <c r="BC124" s="51">
        <v>45931</v>
      </c>
      <c r="BD124" s="51">
        <v>45962</v>
      </c>
      <c r="BE124" s="51">
        <v>45992</v>
      </c>
      <c r="BF124" s="51">
        <v>46023</v>
      </c>
      <c r="BG124" s="51">
        <v>46054</v>
      </c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</row>
    <row r="125" spans="1:269" customFormat="1" ht="15.75" thickBot="1" x14ac:dyDescent="0.3">
      <c r="A125" s="197"/>
      <c r="B125" s="63" t="s">
        <v>37</v>
      </c>
      <c r="C125" s="71">
        <f>C123</f>
        <v>0</v>
      </c>
      <c r="D125" s="26">
        <f>C125+D123</f>
        <v>0</v>
      </c>
      <c r="E125" s="26">
        <f t="shared" ref="E125:Q125" si="164">D125+E123</f>
        <v>0</v>
      </c>
      <c r="F125" s="26">
        <f t="shared" si="164"/>
        <v>0</v>
      </c>
      <c r="G125" s="26">
        <f t="shared" si="164"/>
        <v>0</v>
      </c>
      <c r="H125" s="53">
        <f t="shared" si="164"/>
        <v>0</v>
      </c>
      <c r="I125" s="28">
        <f t="shared" si="164"/>
        <v>0</v>
      </c>
      <c r="J125" s="53">
        <f t="shared" si="164"/>
        <v>0</v>
      </c>
      <c r="K125" s="26">
        <f t="shared" si="164"/>
        <v>0</v>
      </c>
      <c r="L125" s="53">
        <f t="shared" si="164"/>
        <v>0</v>
      </c>
      <c r="M125" s="26">
        <f t="shared" si="164"/>
        <v>0</v>
      </c>
      <c r="N125" s="53">
        <f t="shared" si="164"/>
        <v>0</v>
      </c>
      <c r="O125" s="26">
        <f t="shared" si="164"/>
        <v>0</v>
      </c>
      <c r="P125" s="53">
        <f t="shared" si="164"/>
        <v>0</v>
      </c>
      <c r="Q125" s="53">
        <f t="shared" si="164"/>
        <v>0</v>
      </c>
      <c r="R125" s="53">
        <v>0</v>
      </c>
      <c r="S125" s="53">
        <f t="shared" ref="S125:AB125" si="165">R125+S123</f>
        <v>0</v>
      </c>
      <c r="T125" s="53">
        <f t="shared" si="165"/>
        <v>0</v>
      </c>
      <c r="U125" s="79">
        <f t="shared" si="165"/>
        <v>0</v>
      </c>
      <c r="V125" s="79">
        <f t="shared" si="165"/>
        <v>0</v>
      </c>
      <c r="W125" s="79">
        <f t="shared" si="165"/>
        <v>0</v>
      </c>
      <c r="X125" s="79">
        <f t="shared" si="165"/>
        <v>0</v>
      </c>
      <c r="Y125" s="79">
        <f t="shared" si="165"/>
        <v>0</v>
      </c>
      <c r="Z125" s="79">
        <f t="shared" si="165"/>
        <v>0</v>
      </c>
      <c r="AA125" s="79">
        <f t="shared" si="165"/>
        <v>0</v>
      </c>
      <c r="AB125" s="79">
        <f t="shared" si="165"/>
        <v>0</v>
      </c>
      <c r="AC125" s="79">
        <f t="shared" ref="AC125:AH125" si="166">AB125+AC123</f>
        <v>0</v>
      </c>
      <c r="AD125" s="79">
        <f t="shared" si="166"/>
        <v>0</v>
      </c>
      <c r="AE125" s="79">
        <f t="shared" si="166"/>
        <v>0</v>
      </c>
      <c r="AF125" s="79">
        <f t="shared" si="166"/>
        <v>0</v>
      </c>
      <c r="AG125" s="79">
        <f t="shared" si="166"/>
        <v>0</v>
      </c>
      <c r="AH125" s="79">
        <f t="shared" si="166"/>
        <v>0</v>
      </c>
      <c r="AI125" s="79">
        <f>AH125+AI123</f>
        <v>0</v>
      </c>
      <c r="AJ125" s="79">
        <f t="shared" ref="AJ125:AQ125" si="167">AI125+AJ123</f>
        <v>0</v>
      </c>
      <c r="AK125" s="79">
        <f t="shared" si="167"/>
        <v>0</v>
      </c>
      <c r="AL125" s="79">
        <f t="shared" si="167"/>
        <v>0</v>
      </c>
      <c r="AM125" s="79">
        <f t="shared" si="167"/>
        <v>0</v>
      </c>
      <c r="AN125" s="79">
        <f t="shared" si="167"/>
        <v>0</v>
      </c>
      <c r="AO125" s="79">
        <f t="shared" si="167"/>
        <v>0</v>
      </c>
      <c r="AP125" s="79">
        <f t="shared" si="167"/>
        <v>0</v>
      </c>
      <c r="AQ125" s="79">
        <f t="shared" si="167"/>
        <v>0</v>
      </c>
      <c r="AR125" s="79">
        <f>AR123</f>
        <v>0</v>
      </c>
      <c r="AS125" s="79">
        <f t="shared" ref="AS125:BG125" si="168">AR125+AS123</f>
        <v>0</v>
      </c>
      <c r="AT125" s="79">
        <f t="shared" si="168"/>
        <v>0</v>
      </c>
      <c r="AU125" s="79">
        <f t="shared" si="168"/>
        <v>0</v>
      </c>
      <c r="AV125" s="79">
        <f t="shared" si="168"/>
        <v>0</v>
      </c>
      <c r="AW125" s="79">
        <f t="shared" si="168"/>
        <v>0</v>
      </c>
      <c r="AX125" s="79">
        <f t="shared" si="168"/>
        <v>0</v>
      </c>
      <c r="AY125" s="79">
        <f t="shared" si="168"/>
        <v>0</v>
      </c>
      <c r="AZ125" s="79">
        <f t="shared" si="168"/>
        <v>0</v>
      </c>
      <c r="BA125" s="79">
        <f t="shared" si="168"/>
        <v>0</v>
      </c>
      <c r="BB125" s="79">
        <f t="shared" si="168"/>
        <v>0</v>
      </c>
      <c r="BC125" s="79">
        <f t="shared" si="168"/>
        <v>0</v>
      </c>
      <c r="BD125" s="79">
        <f t="shared" si="168"/>
        <v>0</v>
      </c>
      <c r="BE125" s="79">
        <f t="shared" si="168"/>
        <v>0</v>
      </c>
      <c r="BF125" s="79">
        <f t="shared" si="168"/>
        <v>0</v>
      </c>
      <c r="BG125" s="79">
        <f t="shared" si="168"/>
        <v>0</v>
      </c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</row>
    <row r="126" spans="1:269" customFormat="1" ht="15.75" thickBot="1" x14ac:dyDescent="0.3">
      <c r="A126" s="44"/>
      <c r="B126" s="44"/>
      <c r="C126" s="67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</row>
    <row r="127" spans="1:269" customFormat="1" x14ac:dyDescent="0.25">
      <c r="A127" s="197" t="s">
        <v>38</v>
      </c>
      <c r="B127" s="36"/>
      <c r="C127" s="181">
        <v>44409</v>
      </c>
      <c r="D127" s="187"/>
      <c r="E127" s="176">
        <v>44440</v>
      </c>
      <c r="F127" s="179"/>
      <c r="G127" s="181">
        <v>44470</v>
      </c>
      <c r="H127" s="187"/>
      <c r="I127" s="176">
        <v>44501</v>
      </c>
      <c r="J127" s="179"/>
      <c r="K127" s="181">
        <v>44531</v>
      </c>
      <c r="L127" s="187"/>
      <c r="M127" s="176">
        <v>44562</v>
      </c>
      <c r="N127" s="179"/>
      <c r="O127" s="181">
        <v>44593</v>
      </c>
      <c r="P127" s="187"/>
      <c r="Q127" s="176">
        <v>44621</v>
      </c>
      <c r="R127" s="179"/>
      <c r="S127" s="181">
        <v>44652</v>
      </c>
      <c r="T127" s="187"/>
      <c r="U127" s="176">
        <v>44682</v>
      </c>
      <c r="V127" s="179"/>
      <c r="W127" s="181">
        <v>44713</v>
      </c>
      <c r="X127" s="187"/>
      <c r="Y127" s="176">
        <v>44743</v>
      </c>
      <c r="Z127" s="179"/>
      <c r="AA127" s="181">
        <v>44774</v>
      </c>
      <c r="AB127" s="187"/>
      <c r="AC127" s="178">
        <v>44805</v>
      </c>
      <c r="AD127" s="179"/>
      <c r="AE127" s="181">
        <v>44835</v>
      </c>
      <c r="AF127" s="187"/>
      <c r="AG127" s="178">
        <v>44866</v>
      </c>
      <c r="AH127" s="179"/>
      <c r="AI127" s="180">
        <v>44896</v>
      </c>
      <c r="AJ127" s="181"/>
      <c r="AK127" s="178">
        <v>44927</v>
      </c>
      <c r="AL127" s="179"/>
      <c r="AM127" s="180">
        <v>44958</v>
      </c>
      <c r="AN127" s="181"/>
      <c r="AO127" s="178">
        <v>44986</v>
      </c>
      <c r="AP127" s="179"/>
      <c r="AQ127" s="180">
        <v>45017</v>
      </c>
      <c r="AR127" s="181"/>
      <c r="AS127" s="178">
        <v>45047</v>
      </c>
      <c r="AT127" s="179"/>
      <c r="AU127" s="182">
        <v>45078</v>
      </c>
      <c r="AV127" s="183"/>
      <c r="AW127" s="178">
        <v>45108</v>
      </c>
      <c r="AX127" s="179"/>
      <c r="AY127" s="182">
        <v>45139</v>
      </c>
      <c r="AZ127" s="183"/>
      <c r="BA127" s="178">
        <v>45170</v>
      </c>
      <c r="BB127" s="179"/>
      <c r="BC127" s="182">
        <v>45200</v>
      </c>
      <c r="BD127" s="183"/>
      <c r="BE127" s="178">
        <v>45231</v>
      </c>
      <c r="BF127" s="179"/>
      <c r="BG127" s="182">
        <v>45261</v>
      </c>
      <c r="BH127" s="183"/>
      <c r="BI127" s="178">
        <v>45292</v>
      </c>
      <c r="BJ127" s="179"/>
      <c r="BK127" s="182">
        <v>45323</v>
      </c>
      <c r="BL127" s="183"/>
      <c r="BM127" s="178">
        <v>45352</v>
      </c>
      <c r="BN127" s="179"/>
      <c r="BO127" s="182">
        <v>45383</v>
      </c>
      <c r="BP127" s="183"/>
      <c r="BQ127" s="178">
        <v>45413</v>
      </c>
      <c r="BR127" s="179"/>
      <c r="BS127" s="180">
        <v>45444</v>
      </c>
      <c r="BT127" s="181"/>
      <c r="BU127" s="178">
        <v>45474</v>
      </c>
      <c r="BV127" s="179"/>
      <c r="BW127" s="180">
        <v>45505</v>
      </c>
      <c r="BX127" s="181"/>
      <c r="BY127" s="178">
        <v>45536</v>
      </c>
      <c r="BZ127" s="179"/>
      <c r="CA127" s="180">
        <v>45566</v>
      </c>
      <c r="CB127" s="181"/>
      <c r="CC127" s="178">
        <v>45597</v>
      </c>
      <c r="CD127" s="179"/>
      <c r="CE127" s="180">
        <v>45627</v>
      </c>
      <c r="CF127" s="181"/>
      <c r="CG127" s="178">
        <v>45658</v>
      </c>
      <c r="CH127" s="179"/>
      <c r="CI127" s="180">
        <v>45689</v>
      </c>
      <c r="CJ127" s="181"/>
      <c r="CK127" s="178">
        <v>45717</v>
      </c>
      <c r="CL127" s="179"/>
      <c r="CM127" s="180">
        <v>45748</v>
      </c>
      <c r="CN127" s="181"/>
      <c r="CO127" s="178">
        <v>45778</v>
      </c>
      <c r="CP127" s="179"/>
      <c r="CQ127" s="180">
        <v>45809</v>
      </c>
      <c r="CR127" s="181"/>
      <c r="CS127" s="178">
        <v>45839</v>
      </c>
      <c r="CT127" s="179"/>
      <c r="CU127" s="180">
        <v>45870</v>
      </c>
      <c r="CV127" s="181"/>
      <c r="CW127" s="178">
        <v>45901</v>
      </c>
      <c r="CX127" s="179"/>
      <c r="CY127" s="180">
        <v>45931</v>
      </c>
      <c r="CZ127" s="181"/>
      <c r="DA127" s="178">
        <v>45962</v>
      </c>
      <c r="DB127" s="179"/>
      <c r="DC127" s="180">
        <v>45992</v>
      </c>
      <c r="DD127" s="181"/>
      <c r="DE127" s="178">
        <v>46023</v>
      </c>
      <c r="DF127" s="179"/>
      <c r="DG127" s="180">
        <v>46054</v>
      </c>
      <c r="DH127" s="181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</row>
    <row r="128" spans="1:269" customFormat="1" ht="15.75" thickBot="1" x14ac:dyDescent="0.3">
      <c r="A128" s="197"/>
      <c r="B128" s="63" t="s">
        <v>39</v>
      </c>
      <c r="C128" s="40">
        <v>0</v>
      </c>
      <c r="D128" s="41" t="s">
        <v>4</v>
      </c>
      <c r="E128" s="42">
        <v>0</v>
      </c>
      <c r="F128" s="43" t="str">
        <f>IF(AND(C128=0,E128&gt;0),"100%",IF(C128=E128,"0,0%",E128/C128-1))</f>
        <v>0,0%</v>
      </c>
      <c r="G128" s="40">
        <v>0</v>
      </c>
      <c r="H128" s="144" t="str">
        <f>IF(AND(E128=0,G128&gt;0),"100%",IF(E128=G128,"0,0%",G128/E128-1))</f>
        <v>0,0%</v>
      </c>
      <c r="I128" s="42">
        <v>0</v>
      </c>
      <c r="J128" s="43" t="str">
        <f>IF(AND(G128=0,I128&gt;0),"100%",IF(G128=I128,"0,0%",I128/G128-1))</f>
        <v>0,0%</v>
      </c>
      <c r="K128" s="40">
        <v>0</v>
      </c>
      <c r="L128" s="144" t="str">
        <f>IF(AND(I128=0,K128&gt;0),"100%",IF(I128=K128,"0,0%",K128/I128-1))</f>
        <v>0,0%</v>
      </c>
      <c r="M128" s="42">
        <v>1</v>
      </c>
      <c r="N128" s="43" t="str">
        <f>IF(AND(K128=0,M128&gt;0),"100%",IF(K128=M128,"0,0%",M128/K128-1))</f>
        <v>100%</v>
      </c>
      <c r="O128" s="40">
        <v>0</v>
      </c>
      <c r="P128" s="144">
        <f>IF(AND(M128=0,O128&gt;0),"100%",IF(M128=O128,"0,0%",O128/M128-1))</f>
        <v>-1</v>
      </c>
      <c r="Q128" s="42">
        <v>0</v>
      </c>
      <c r="R128" s="43" t="str">
        <f>IF(AND(O128=0,Q128&gt;0),"100%",IF(O128=Q128,"0,0%",Q128/O128-1))</f>
        <v>0,0%</v>
      </c>
      <c r="S128" s="40">
        <v>1</v>
      </c>
      <c r="T128" s="144" t="str">
        <f>IF(AND(Q128=0,S128&gt;0),"100%",IF(Q128=S128,"0,0%",S128/Q128-1))</f>
        <v>100%</v>
      </c>
      <c r="U128" s="42">
        <v>0</v>
      </c>
      <c r="V128" s="43">
        <f>IF(AND(S128=0,U128&gt;0),"100%",IF(S128=U128,"0,0%",U128/S128-1))</f>
        <v>-1</v>
      </c>
      <c r="W128" s="40">
        <v>0</v>
      </c>
      <c r="X128" s="144" t="str">
        <f>IF(AND(U128=0,W128&gt;0),"100%",IF(U128=W128,"0,0%",W128/U128-1))</f>
        <v>0,0%</v>
      </c>
      <c r="Y128" s="42">
        <v>0</v>
      </c>
      <c r="Z128" s="43" t="str">
        <f>IF(AND(W128=0,Y128&gt;0),"100%",IF(W128=Y128,"0,0%",Y128/W128-1))</f>
        <v>0,0%</v>
      </c>
      <c r="AA128" s="40">
        <v>0</v>
      </c>
      <c r="AB128" s="144" t="str">
        <f>IF(AND(Y128=0,AA128&gt;0),"100%",IF(Y128=AA128,"0,0%",AA128/Y128-1))</f>
        <v>0,0%</v>
      </c>
      <c r="AC128" s="42">
        <v>0</v>
      </c>
      <c r="AD128" s="43" t="str">
        <f>IF(AND(AA128=0,AC128&gt;0),"100%",IF(AA128=AC128,"0,0%",AC128/AA128-1))</f>
        <v>0,0%</v>
      </c>
      <c r="AE128" s="40">
        <v>0</v>
      </c>
      <c r="AF128" s="144" t="str">
        <f>IF(AND(AC128=0,AE128&gt;0),"100%",IF(AC128=AE128,"0,0%",AE128/AC128-1))</f>
        <v>0,0%</v>
      </c>
      <c r="AG128" s="42">
        <v>0</v>
      </c>
      <c r="AH128" s="43" t="str">
        <f>IF(AND(AE128=0,AG128&gt;0),"100%",IF(AE128=AG128,"0,0%",AG128/AE128-1))</f>
        <v>0,0%</v>
      </c>
      <c r="AI128" s="40">
        <v>0</v>
      </c>
      <c r="AJ128" s="144" t="str">
        <f>IF(AND(AG128=0,AI128&gt;0),"100%",IF(AG128=AI128,"0,0%",AI128/AG128-1))</f>
        <v>0,0%</v>
      </c>
      <c r="AK128" s="42">
        <v>0</v>
      </c>
      <c r="AL128" s="43" t="str">
        <f>IF(AND(AI128=0,AK128&gt;0),"100%",IF(AI128=AK128,"0,0%",AK128/AI128-1))</f>
        <v>0,0%</v>
      </c>
      <c r="AM128" s="40">
        <v>0</v>
      </c>
      <c r="AN128" s="144" t="str">
        <f>IF(AND(AK128=0,AM128&gt;0),"100%",IF(AK128=AM128,"0,0%",AM128/AK128-1))</f>
        <v>0,0%</v>
      </c>
      <c r="AO128" s="42">
        <v>2</v>
      </c>
      <c r="AP128" s="43" t="str">
        <f>IF(AND(AM128=0,AO128&gt;0),"100%",IF(AM128=AO128,"0,0%",AO128/AM128-1))</f>
        <v>100%</v>
      </c>
      <c r="AQ128" s="40">
        <v>0</v>
      </c>
      <c r="AR128" s="144">
        <f>IF(AND(AO128=0,AQ128&gt;0),"100%",IF(AO128=AQ128,"0,0%",AQ128/AO128-1))</f>
        <v>-1</v>
      </c>
      <c r="AS128" s="42">
        <v>0</v>
      </c>
      <c r="AT128" s="43" t="str">
        <f>IF(AND(AQ128=0,AS128&gt;0),"100%",IF(AQ128=AS128,"0,0%",AS128/AQ128-1))</f>
        <v>0,0%</v>
      </c>
      <c r="AU128" s="143">
        <v>0</v>
      </c>
      <c r="AV128" s="144" t="str">
        <f>IF(AND(AS128=0,AU128&gt;0),"100%",IF(AS128=AU128,"0,0%",AU128/AS128-1))</f>
        <v>0,0%</v>
      </c>
      <c r="AW128" s="42">
        <v>0</v>
      </c>
      <c r="AX128" s="43" t="str">
        <f>IF(AND(AU128=0,AW128&gt;0),"100%",IF(AU128=AW128,"0,0%",AW128/AU128-1))</f>
        <v>0,0%</v>
      </c>
      <c r="AY128" s="143">
        <v>2</v>
      </c>
      <c r="AZ128" s="144" t="str">
        <f>IF(AND(AW128=0,AY128&gt;0),"100%",IF(AW128=AY128,"0,0%",AY128/AW128-1))</f>
        <v>100%</v>
      </c>
      <c r="BA128" s="42">
        <v>0</v>
      </c>
      <c r="BB128" s="43">
        <f>IF(AND(AY128=0,BA128&gt;0),"100%",IF(AY128=BA128,"0,0%",BA128/AY128-1))</f>
        <v>-1</v>
      </c>
      <c r="BC128" s="143">
        <v>0</v>
      </c>
      <c r="BD128" s="144" t="str">
        <f>IF(AND(BA128=0,BC128&gt;0),"100%",IF(BA128=BC128,"0,0%",BC128/BA128-1))</f>
        <v>0,0%</v>
      </c>
      <c r="BE128" s="42">
        <v>0</v>
      </c>
      <c r="BF128" s="43" t="str">
        <f>IF(AND(BC128=0,BE128&gt;0),"100%",IF(BC128=BE128,"0,0%",BE128/BC128-1))</f>
        <v>0,0%</v>
      </c>
      <c r="BG128" s="143">
        <v>0</v>
      </c>
      <c r="BH128" s="144" t="str">
        <f>IF(AND(BE128=0,BG128&gt;0),"100%",IF(BE128=BG128,"0,0%",BG128/BE128-1))</f>
        <v>0,0%</v>
      </c>
      <c r="BI128" s="42">
        <v>0</v>
      </c>
      <c r="BJ128" s="43" t="str">
        <f>IF(AND(BG128=0,BI128&gt;0),"100%",IF(BG128=BI128,"0,0%",BI128/BG128-1))</f>
        <v>0,0%</v>
      </c>
      <c r="BK128" s="143">
        <v>0</v>
      </c>
      <c r="BL128" s="144" t="str">
        <f>IF(AND(BI128=0,BK128&gt;0),"100%",IF(BI128=BK128,"0,0%",BK128/BI128-1))</f>
        <v>0,0%</v>
      </c>
      <c r="BM128" s="42">
        <v>1</v>
      </c>
      <c r="BN128" s="43" t="str">
        <f>IF(AND(BK128=0,BM128&gt;0),"100%",IF(BK128=BM128,"0,0%",BM128/BK128-1))</f>
        <v>100%</v>
      </c>
      <c r="BO128" s="143">
        <v>0</v>
      </c>
      <c r="BP128" s="144">
        <f>IF(AND(BM128=0,BO128&gt;0),"100%",IF(BM128=BO128,"0,0%",BO128/BM128-1))</f>
        <v>-1</v>
      </c>
      <c r="BQ128" s="42">
        <v>0</v>
      </c>
      <c r="BR128" s="43" t="str">
        <f>IF(AND(BO128=0,BQ128&gt;0),"100%",IF(BO128=BQ128,"0,0%",BQ128/BO128-1))</f>
        <v>0,0%</v>
      </c>
      <c r="BS128" s="40">
        <v>0</v>
      </c>
      <c r="BT128" s="41" t="str">
        <f>IF(AND(BQ128=0,BS128&gt;0),"100%",IF(BQ128=BS128,"0,0%",BS128/BQ128-1))</f>
        <v>0,0%</v>
      </c>
      <c r="BU128" s="42">
        <v>0</v>
      </c>
      <c r="BV128" s="43" t="str">
        <f>IF(AND(BS128=0,BU128&gt;0),"100%",IF(BS128=BU128,"0,0%",BU128/BS128-1))</f>
        <v>0,0%</v>
      </c>
      <c r="BW128" s="40">
        <v>0</v>
      </c>
      <c r="BX128" s="41" t="str">
        <f>IF(AND(BU128=0,BW128&gt;0),"100%",IF(BU128=BW128,"0,0%",BW128/BU128-1))</f>
        <v>0,0%</v>
      </c>
      <c r="BY128" s="42">
        <v>0</v>
      </c>
      <c r="BZ128" s="43" t="str">
        <f>IF(AND(BW128=0,BY128&gt;0),"100%",IF(BW128=BY128,"0,0%",BY128/BW128-1))</f>
        <v>0,0%</v>
      </c>
      <c r="CA128" s="40">
        <v>0</v>
      </c>
      <c r="CB128" s="41" t="str">
        <f>IF(AND(BY128=0,CA128&gt;0),"100%",IF(BY128=CA128,"0,0%",CA128/BY128-1))</f>
        <v>0,0%</v>
      </c>
      <c r="CC128" s="42">
        <v>0</v>
      </c>
      <c r="CD128" s="43" t="str">
        <f>IF(AND(CA128=0,CC128&gt;0),"100%",IF(CA128=CC128,"0,0%",CC128/CA128-1))</f>
        <v>0,0%</v>
      </c>
      <c r="CE128" s="40">
        <v>0</v>
      </c>
      <c r="CF128" s="41" t="str">
        <f>IF(AND(CC128=0,CE128&gt;0),"100%",IF(CC128=CE128,"0,0%",CE128/CC128-1))</f>
        <v>0,0%</v>
      </c>
      <c r="CG128" s="42">
        <v>0</v>
      </c>
      <c r="CH128" s="43" t="str">
        <f>IF(AND(CE128=0,CG128&gt;0),"100%",IF(CE128=CG128,"0,0%",CG128/CE128-1))</f>
        <v>0,0%</v>
      </c>
      <c r="CI128" s="40">
        <v>0</v>
      </c>
      <c r="CJ128" s="41" t="str">
        <f>IF(AND(CG128=0,CI128&gt;0),"100%",IF(CG128=CI128,"0,0%",CI128/CG128-1))</f>
        <v>0,0%</v>
      </c>
      <c r="CK128" s="42">
        <v>0</v>
      </c>
      <c r="CL128" s="43" t="str">
        <f>IF(AND(CI128=0,CK128&gt;0),"100%",IF(CI128=CK128,"0,0%",CK128/CI128-1))</f>
        <v>0,0%</v>
      </c>
      <c r="CM128" s="40">
        <v>0</v>
      </c>
      <c r="CN128" s="41" t="str">
        <f>IF(AND(CK128=0,CM128&gt;0),"100%",IF(CK128=CM128,"0,0%",CM128/CK128-1))</f>
        <v>0,0%</v>
      </c>
      <c r="CO128" s="40">
        <v>0</v>
      </c>
      <c r="CP128" s="43" t="str">
        <f>IF(AND(CM128=0,CO128&gt;0),"100%",IF(CM128=CO128,"0,0%",CO128/CM128-1))</f>
        <v>0,0%</v>
      </c>
      <c r="CQ128" s="40">
        <v>0</v>
      </c>
      <c r="CR128" s="41" t="str">
        <f>IF(AND(CO128=0,CQ128&gt;0),"100%",IF(CO128=CQ128,"0,0%",CQ128/CO128-1))</f>
        <v>0,0%</v>
      </c>
      <c r="CS128" s="42">
        <v>0</v>
      </c>
      <c r="CT128" s="43" t="str">
        <f>IF(AND(CQ128=0,CS128&gt;0),"100%",IF(CQ128=CS128,"0,0%",CS128/CQ128-1))</f>
        <v>0,0%</v>
      </c>
      <c r="CU128" s="40">
        <v>0</v>
      </c>
      <c r="CV128" s="41" t="str">
        <f>IF(AND(CS128=0,CU128&gt;0),"100%",IF(CS128=CU128,"0,0%",CU128/CS128-1))</f>
        <v>0,0%</v>
      </c>
      <c r="CW128" s="42">
        <v>0</v>
      </c>
      <c r="CX128" s="43" t="str">
        <f>IF(AND(CU128=0,CW128&gt;0),"100%",IF(CU128=CW128,"0,0%",CW128/CU128-1))</f>
        <v>0,0%</v>
      </c>
      <c r="CY128" s="40">
        <v>0</v>
      </c>
      <c r="CZ128" s="41" t="str">
        <f>IF(AND(CW128=0,CY128&gt;0),"100%",IF(CW128=CY128,"0,0%",CY128/CW128-1))</f>
        <v>0,0%</v>
      </c>
      <c r="DA128" s="42">
        <v>0</v>
      </c>
      <c r="DB128" s="43" t="str">
        <f>IF(AND(CY128=0,DA128&gt;0),"100%",IF(CY128=DA128,"0,0%",DA128/CY128-1))</f>
        <v>0,0%</v>
      </c>
      <c r="DC128" s="40">
        <v>0</v>
      </c>
      <c r="DD128" s="41" t="str">
        <f>IF(AND(DA128=0,DC128&gt;0),"100%",IF(DA128=DC128,"0,0%",DC128/DA128-1))</f>
        <v>0,0%</v>
      </c>
      <c r="DE128" s="42">
        <v>0</v>
      </c>
      <c r="DF128" s="43" t="str">
        <f>IF(AND(DC128=0,DE128&gt;0),"100%",IF(DC128=DE128,"0,0%",DE128/DC128-1))</f>
        <v>0,0%</v>
      </c>
      <c r="DG128" s="40">
        <v>0</v>
      </c>
      <c r="DH128" s="41" t="str">
        <f>IF(AND(DE128=0,DG128&gt;0),"100%",IF(DE128=DG128,"0,0%",DG128/DE128-1))</f>
        <v>0,0%</v>
      </c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</row>
    <row r="129" spans="1:269" customFormat="1" x14ac:dyDescent="0.25">
      <c r="A129" s="197"/>
      <c r="B129" s="60"/>
      <c r="C129" s="66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</row>
    <row r="130" spans="1:269" customFormat="1" ht="15.75" thickBot="1" x14ac:dyDescent="0.3">
      <c r="A130" s="197"/>
      <c r="B130" s="61"/>
      <c r="C130" s="66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</row>
    <row r="131" spans="1:269" customFormat="1" x14ac:dyDescent="0.25">
      <c r="A131" s="197"/>
      <c r="B131" s="36"/>
      <c r="C131" s="68">
        <v>44409</v>
      </c>
      <c r="D131" s="1">
        <v>44440</v>
      </c>
      <c r="E131" s="1">
        <v>44470</v>
      </c>
      <c r="F131" s="51">
        <v>44501</v>
      </c>
      <c r="G131" s="3">
        <v>44531</v>
      </c>
      <c r="H131" s="1">
        <v>44562</v>
      </c>
      <c r="I131" s="1">
        <v>44593</v>
      </c>
      <c r="J131" s="51">
        <v>44621</v>
      </c>
      <c r="K131" s="51">
        <v>44652</v>
      </c>
      <c r="L131" s="51">
        <v>44682</v>
      </c>
      <c r="M131" s="51">
        <v>44713</v>
      </c>
      <c r="N131" s="51">
        <v>44743</v>
      </c>
      <c r="O131" s="51">
        <v>44774</v>
      </c>
      <c r="P131" s="51">
        <v>44805</v>
      </c>
      <c r="Q131" s="51">
        <v>44835</v>
      </c>
      <c r="R131" s="51">
        <v>44866</v>
      </c>
      <c r="S131" s="77">
        <v>44896</v>
      </c>
      <c r="T131" s="51">
        <v>44927</v>
      </c>
      <c r="U131" s="51">
        <v>44958</v>
      </c>
      <c r="V131" s="51">
        <v>44986</v>
      </c>
      <c r="W131" s="51">
        <v>45017</v>
      </c>
      <c r="X131" s="51">
        <v>45047</v>
      </c>
      <c r="Y131" s="51">
        <v>45078</v>
      </c>
      <c r="Z131" s="51">
        <v>45108</v>
      </c>
      <c r="AA131" s="51">
        <v>45139</v>
      </c>
      <c r="AB131" s="51">
        <v>45170</v>
      </c>
      <c r="AC131" s="51">
        <v>45200</v>
      </c>
      <c r="AD131" s="51">
        <v>45231</v>
      </c>
      <c r="AE131" s="51">
        <v>45261</v>
      </c>
      <c r="AF131" s="51">
        <v>45292</v>
      </c>
      <c r="AG131" s="51">
        <v>45323</v>
      </c>
      <c r="AH131" s="51">
        <v>45352</v>
      </c>
      <c r="AI131" s="51">
        <v>45383</v>
      </c>
      <c r="AJ131" s="51">
        <v>45413</v>
      </c>
      <c r="AK131" s="51">
        <v>45444</v>
      </c>
      <c r="AL131" s="51">
        <v>45474</v>
      </c>
      <c r="AM131" s="51">
        <v>45505</v>
      </c>
      <c r="AN131" s="51">
        <v>45536</v>
      </c>
      <c r="AO131" s="51">
        <v>45566</v>
      </c>
      <c r="AP131" s="51">
        <v>45597</v>
      </c>
      <c r="AQ131" s="51">
        <v>45627</v>
      </c>
      <c r="AR131" s="51">
        <v>45658</v>
      </c>
      <c r="AS131" s="51">
        <v>45689</v>
      </c>
      <c r="AT131" s="51">
        <v>45717</v>
      </c>
      <c r="AU131" s="51">
        <v>45748</v>
      </c>
      <c r="AV131" s="51">
        <v>45778</v>
      </c>
      <c r="AW131" s="51">
        <v>45809</v>
      </c>
      <c r="AX131" s="51">
        <v>45839</v>
      </c>
      <c r="AY131" s="51">
        <v>45870</v>
      </c>
      <c r="AZ131" s="51">
        <v>45901</v>
      </c>
      <c r="BA131" s="51">
        <v>45931</v>
      </c>
      <c r="BB131" s="51">
        <v>45962</v>
      </c>
      <c r="BC131" s="51">
        <v>45992</v>
      </c>
      <c r="BD131" s="51">
        <v>46023</v>
      </c>
      <c r="BE131" s="51">
        <v>46054</v>
      </c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</row>
    <row r="132" spans="1:269" s="44" customFormat="1" ht="15.75" thickBot="1" x14ac:dyDescent="0.3">
      <c r="A132" s="197"/>
      <c r="B132" s="63" t="s">
        <v>39</v>
      </c>
      <c r="C132" s="69">
        <v>0</v>
      </c>
      <c r="D132" s="4">
        <v>0</v>
      </c>
      <c r="E132" s="4">
        <v>0</v>
      </c>
      <c r="F132" s="76">
        <f>I128</f>
        <v>0</v>
      </c>
      <c r="G132" s="31">
        <f>K128</f>
        <v>0</v>
      </c>
      <c r="H132" s="4">
        <f>M128</f>
        <v>1</v>
      </c>
      <c r="I132" s="4">
        <f>O128</f>
        <v>0</v>
      </c>
      <c r="J132" s="52">
        <f>Q128</f>
        <v>0</v>
      </c>
      <c r="K132" s="52">
        <v>1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78">
        <v>0</v>
      </c>
      <c r="T132" s="78">
        <v>0</v>
      </c>
      <c r="U132" s="78">
        <v>0</v>
      </c>
      <c r="V132" s="78">
        <v>2</v>
      </c>
      <c r="W132" s="78">
        <v>0</v>
      </c>
      <c r="X132" s="78">
        <v>0</v>
      </c>
      <c r="Y132" s="78">
        <v>0</v>
      </c>
      <c r="Z132" s="78">
        <v>0</v>
      </c>
      <c r="AA132" s="78">
        <v>2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v>0</v>
      </c>
      <c r="AH132" s="78">
        <v>1</v>
      </c>
      <c r="AI132" s="78">
        <v>0</v>
      </c>
      <c r="AJ132" s="78">
        <v>0</v>
      </c>
      <c r="AK132" s="78">
        <v>0</v>
      </c>
      <c r="AL132" s="78">
        <v>0</v>
      </c>
      <c r="AM132" s="78">
        <v>0</v>
      </c>
      <c r="AN132" s="78">
        <v>0</v>
      </c>
      <c r="AO132" s="78">
        <v>0</v>
      </c>
      <c r="AP132" s="78">
        <v>0</v>
      </c>
      <c r="AQ132" s="78">
        <v>0</v>
      </c>
      <c r="AR132" s="78">
        <v>0</v>
      </c>
      <c r="AS132" s="153">
        <v>0</v>
      </c>
      <c r="AT132" s="78">
        <v>0</v>
      </c>
      <c r="AU132" s="78">
        <v>0</v>
      </c>
      <c r="AV132" s="78">
        <v>0</v>
      </c>
      <c r="AW132" s="78">
        <v>0</v>
      </c>
      <c r="AX132" s="78">
        <v>0</v>
      </c>
      <c r="AY132" s="78">
        <v>0</v>
      </c>
      <c r="AZ132" s="78">
        <v>0</v>
      </c>
      <c r="BA132" s="78">
        <v>0</v>
      </c>
      <c r="BB132" s="78">
        <v>0</v>
      </c>
      <c r="BC132" s="78">
        <v>0</v>
      </c>
      <c r="BD132" s="78">
        <v>0</v>
      </c>
      <c r="BE132" s="78">
        <v>0</v>
      </c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</row>
    <row r="133" spans="1:269" customFormat="1" x14ac:dyDescent="0.25">
      <c r="A133" s="197"/>
      <c r="B133" s="36"/>
      <c r="C133" s="68">
        <v>44409</v>
      </c>
      <c r="D133" s="1">
        <v>44440</v>
      </c>
      <c r="E133" s="1">
        <v>44470</v>
      </c>
      <c r="F133" s="51">
        <v>44501</v>
      </c>
      <c r="G133" s="3">
        <v>44531</v>
      </c>
      <c r="H133" s="1">
        <v>44562</v>
      </c>
      <c r="I133" s="1">
        <v>44593</v>
      </c>
      <c r="J133" s="51">
        <v>44621</v>
      </c>
      <c r="K133" s="51">
        <v>44652</v>
      </c>
      <c r="L133" s="51">
        <v>44682</v>
      </c>
      <c r="M133" s="51">
        <v>44713</v>
      </c>
      <c r="N133" s="51">
        <v>44743</v>
      </c>
      <c r="O133" s="51">
        <v>44774</v>
      </c>
      <c r="P133" s="51">
        <v>44805</v>
      </c>
      <c r="Q133" s="51">
        <v>44835</v>
      </c>
      <c r="R133" s="51">
        <v>44866</v>
      </c>
      <c r="S133" s="77">
        <v>44896</v>
      </c>
      <c r="T133" s="51">
        <v>44927</v>
      </c>
      <c r="U133" s="51">
        <v>44958</v>
      </c>
      <c r="V133" s="51">
        <v>44986</v>
      </c>
      <c r="W133" s="51">
        <v>45017</v>
      </c>
      <c r="X133" s="51">
        <v>45047</v>
      </c>
      <c r="Y133" s="51">
        <v>45078</v>
      </c>
      <c r="Z133" s="51">
        <v>45108</v>
      </c>
      <c r="AA133" s="51">
        <v>45139</v>
      </c>
      <c r="AB133" s="51">
        <v>45170</v>
      </c>
      <c r="AC133" s="51">
        <v>45200</v>
      </c>
      <c r="AD133" s="51">
        <v>45231</v>
      </c>
      <c r="AE133" s="51">
        <v>45261</v>
      </c>
      <c r="AF133" s="51">
        <v>45292</v>
      </c>
      <c r="AG133" s="51">
        <v>45323</v>
      </c>
      <c r="AH133" s="51">
        <v>45352</v>
      </c>
      <c r="AI133" s="51">
        <v>45383</v>
      </c>
      <c r="AJ133" s="51">
        <v>45413</v>
      </c>
      <c r="AK133" s="51">
        <v>45444</v>
      </c>
      <c r="AL133" s="51">
        <v>45474</v>
      </c>
      <c r="AM133" s="51">
        <v>45505</v>
      </c>
      <c r="AN133" s="51">
        <v>45536</v>
      </c>
      <c r="AO133" s="51">
        <v>45566</v>
      </c>
      <c r="AP133" s="51">
        <v>45597</v>
      </c>
      <c r="AQ133" s="51">
        <v>45627</v>
      </c>
      <c r="AR133" s="51">
        <v>45658</v>
      </c>
      <c r="AS133" s="51">
        <v>45689</v>
      </c>
      <c r="AT133" s="51">
        <v>45717</v>
      </c>
      <c r="AU133" s="51">
        <v>45748</v>
      </c>
      <c r="AV133" s="51">
        <v>45778</v>
      </c>
      <c r="AW133" s="51">
        <v>45809</v>
      </c>
      <c r="AX133" s="51">
        <v>45839</v>
      </c>
      <c r="AY133" s="51">
        <v>45870</v>
      </c>
      <c r="AZ133" s="51">
        <v>45901</v>
      </c>
      <c r="BA133" s="51">
        <v>45931</v>
      </c>
      <c r="BB133" s="51">
        <v>45962</v>
      </c>
      <c r="BC133" s="51">
        <v>45992</v>
      </c>
      <c r="BD133" s="51">
        <v>46023</v>
      </c>
      <c r="BE133" s="51">
        <v>46054</v>
      </c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</row>
    <row r="134" spans="1:269" customFormat="1" ht="15.75" thickBot="1" x14ac:dyDescent="0.3">
      <c r="A134" s="197"/>
      <c r="B134" s="63" t="s">
        <v>40</v>
      </c>
      <c r="C134" s="71">
        <f>C132</f>
        <v>0</v>
      </c>
      <c r="D134" s="26">
        <f>C134+D132</f>
        <v>0</v>
      </c>
      <c r="E134" s="26">
        <f t="shared" ref="E134:Z134" si="169">D134+E132</f>
        <v>0</v>
      </c>
      <c r="F134" s="53">
        <f t="shared" si="169"/>
        <v>0</v>
      </c>
      <c r="G134" s="28">
        <f t="shared" si="169"/>
        <v>0</v>
      </c>
      <c r="H134" s="26">
        <f t="shared" si="169"/>
        <v>1</v>
      </c>
      <c r="I134" s="26">
        <f t="shared" si="169"/>
        <v>1</v>
      </c>
      <c r="J134" s="53">
        <f t="shared" si="169"/>
        <v>1</v>
      </c>
      <c r="K134" s="53">
        <f t="shared" si="169"/>
        <v>2</v>
      </c>
      <c r="L134" s="53">
        <f t="shared" si="169"/>
        <v>2</v>
      </c>
      <c r="M134" s="53">
        <f t="shared" si="169"/>
        <v>2</v>
      </c>
      <c r="N134" s="53">
        <f t="shared" si="169"/>
        <v>2</v>
      </c>
      <c r="O134" s="53">
        <f t="shared" si="169"/>
        <v>2</v>
      </c>
      <c r="P134" s="53">
        <f t="shared" si="169"/>
        <v>2</v>
      </c>
      <c r="Q134" s="53">
        <f t="shared" si="169"/>
        <v>2</v>
      </c>
      <c r="R134" s="53">
        <f t="shared" si="169"/>
        <v>2</v>
      </c>
      <c r="S134" s="79">
        <f t="shared" si="169"/>
        <v>2</v>
      </c>
      <c r="T134" s="79">
        <f t="shared" si="169"/>
        <v>2</v>
      </c>
      <c r="U134" s="79">
        <f t="shared" si="169"/>
        <v>2</v>
      </c>
      <c r="V134" s="79">
        <f t="shared" si="169"/>
        <v>4</v>
      </c>
      <c r="W134" s="79">
        <f t="shared" si="169"/>
        <v>4</v>
      </c>
      <c r="X134" s="79">
        <f t="shared" si="169"/>
        <v>4</v>
      </c>
      <c r="Y134" s="79">
        <f t="shared" si="169"/>
        <v>4</v>
      </c>
      <c r="Z134" s="79">
        <f t="shared" si="169"/>
        <v>4</v>
      </c>
      <c r="AA134" s="79">
        <f t="shared" ref="AA134:AF134" si="170">Z134+AA132</f>
        <v>6</v>
      </c>
      <c r="AB134" s="79">
        <f t="shared" si="170"/>
        <v>6</v>
      </c>
      <c r="AC134" s="79">
        <f t="shared" si="170"/>
        <v>6</v>
      </c>
      <c r="AD134" s="79">
        <f t="shared" si="170"/>
        <v>6</v>
      </c>
      <c r="AE134" s="79">
        <f t="shared" si="170"/>
        <v>6</v>
      </c>
      <c r="AF134" s="79">
        <f t="shared" si="170"/>
        <v>6</v>
      </c>
      <c r="AG134" s="79">
        <f>AF134+AG132</f>
        <v>6</v>
      </c>
      <c r="AH134" s="79">
        <f t="shared" ref="AH134:BE134" si="171">AG134+AH132</f>
        <v>7</v>
      </c>
      <c r="AI134" s="79">
        <f t="shared" si="171"/>
        <v>7</v>
      </c>
      <c r="AJ134" s="79">
        <f t="shared" si="171"/>
        <v>7</v>
      </c>
      <c r="AK134" s="79">
        <f t="shared" si="171"/>
        <v>7</v>
      </c>
      <c r="AL134" s="79">
        <f t="shared" si="171"/>
        <v>7</v>
      </c>
      <c r="AM134" s="79">
        <f t="shared" si="171"/>
        <v>7</v>
      </c>
      <c r="AN134" s="79">
        <f t="shared" si="171"/>
        <v>7</v>
      </c>
      <c r="AO134" s="79">
        <f t="shared" si="171"/>
        <v>7</v>
      </c>
      <c r="AP134" s="79">
        <f t="shared" si="171"/>
        <v>7</v>
      </c>
      <c r="AQ134" s="79">
        <f t="shared" si="171"/>
        <v>7</v>
      </c>
      <c r="AR134" s="79">
        <f t="shared" si="171"/>
        <v>7</v>
      </c>
      <c r="AS134" s="79">
        <f t="shared" si="171"/>
        <v>7</v>
      </c>
      <c r="AT134" s="79">
        <f t="shared" si="171"/>
        <v>7</v>
      </c>
      <c r="AU134" s="79">
        <f t="shared" si="171"/>
        <v>7</v>
      </c>
      <c r="AV134" s="79">
        <f t="shared" si="171"/>
        <v>7</v>
      </c>
      <c r="AW134" s="79">
        <f t="shared" si="171"/>
        <v>7</v>
      </c>
      <c r="AX134" s="79">
        <f t="shared" si="171"/>
        <v>7</v>
      </c>
      <c r="AY134" s="79">
        <f t="shared" si="171"/>
        <v>7</v>
      </c>
      <c r="AZ134" s="79">
        <f t="shared" si="171"/>
        <v>7</v>
      </c>
      <c r="BA134" s="79">
        <f t="shared" si="171"/>
        <v>7</v>
      </c>
      <c r="BB134" s="79">
        <f t="shared" si="171"/>
        <v>7</v>
      </c>
      <c r="BC134" s="79">
        <f t="shared" si="171"/>
        <v>7</v>
      </c>
      <c r="BD134" s="79">
        <f t="shared" si="171"/>
        <v>7</v>
      </c>
      <c r="BE134" s="79">
        <f t="shared" si="171"/>
        <v>7</v>
      </c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</row>
    <row r="135" spans="1:269" customFormat="1" ht="15.75" thickBot="1" x14ac:dyDescent="0.3">
      <c r="A135" s="44"/>
      <c r="B135" s="44"/>
      <c r="C135" s="6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</row>
    <row r="136" spans="1:269" customFormat="1" x14ac:dyDescent="0.25">
      <c r="A136" s="197" t="s">
        <v>41</v>
      </c>
      <c r="B136" s="36"/>
      <c r="C136" s="181">
        <v>44440</v>
      </c>
      <c r="D136" s="187"/>
      <c r="E136" s="176">
        <v>44470</v>
      </c>
      <c r="F136" s="179"/>
      <c r="G136" s="181">
        <v>44501</v>
      </c>
      <c r="H136" s="187"/>
      <c r="I136" s="176">
        <v>44531</v>
      </c>
      <c r="J136" s="179"/>
      <c r="K136" s="181">
        <v>44562</v>
      </c>
      <c r="L136" s="187"/>
      <c r="M136" s="176">
        <v>44593</v>
      </c>
      <c r="N136" s="179"/>
      <c r="O136" s="181">
        <v>44621</v>
      </c>
      <c r="P136" s="187"/>
      <c r="Q136" s="176">
        <v>44652</v>
      </c>
      <c r="R136" s="179"/>
      <c r="S136" s="181">
        <v>44682</v>
      </c>
      <c r="T136" s="187"/>
      <c r="U136" s="176">
        <v>44713</v>
      </c>
      <c r="V136" s="179"/>
      <c r="W136" s="181">
        <v>44743</v>
      </c>
      <c r="X136" s="187"/>
      <c r="Y136" s="176">
        <v>44774</v>
      </c>
      <c r="Z136" s="179"/>
      <c r="AA136" s="181">
        <v>44805</v>
      </c>
      <c r="AB136" s="187"/>
      <c r="AC136" s="176">
        <v>44835</v>
      </c>
      <c r="AD136" s="179"/>
      <c r="AE136" s="181">
        <v>44866</v>
      </c>
      <c r="AF136" s="187"/>
      <c r="AG136" s="178">
        <v>44896</v>
      </c>
      <c r="AH136" s="179"/>
      <c r="AI136" s="181">
        <v>44927</v>
      </c>
      <c r="AJ136" s="187"/>
      <c r="AK136" s="178">
        <v>44958</v>
      </c>
      <c r="AL136" s="179"/>
      <c r="AM136" s="180">
        <v>44986</v>
      </c>
      <c r="AN136" s="181"/>
      <c r="AO136" s="178">
        <v>45017</v>
      </c>
      <c r="AP136" s="179"/>
      <c r="AQ136" s="180">
        <v>45047</v>
      </c>
      <c r="AR136" s="181"/>
      <c r="AS136" s="178">
        <v>45078</v>
      </c>
      <c r="AT136" s="179"/>
      <c r="AU136" s="182">
        <v>45108</v>
      </c>
      <c r="AV136" s="183"/>
      <c r="AW136" s="178">
        <v>45139</v>
      </c>
      <c r="AX136" s="179"/>
      <c r="AY136" s="182">
        <v>45170</v>
      </c>
      <c r="AZ136" s="183"/>
      <c r="BA136" s="178">
        <v>45200</v>
      </c>
      <c r="BB136" s="179"/>
      <c r="BC136" s="182">
        <v>45231</v>
      </c>
      <c r="BD136" s="183"/>
      <c r="BE136" s="178">
        <v>45261</v>
      </c>
      <c r="BF136" s="179"/>
      <c r="BG136" s="182">
        <v>45292</v>
      </c>
      <c r="BH136" s="183"/>
      <c r="BI136" s="178">
        <v>45323</v>
      </c>
      <c r="BJ136" s="179"/>
      <c r="BK136" s="182">
        <v>45352</v>
      </c>
      <c r="BL136" s="183"/>
      <c r="BM136" s="178">
        <v>45383</v>
      </c>
      <c r="BN136" s="179"/>
      <c r="BO136" s="182">
        <v>45413</v>
      </c>
      <c r="BP136" s="183"/>
      <c r="BQ136" s="178">
        <v>45444</v>
      </c>
      <c r="BR136" s="179"/>
      <c r="BS136" s="180">
        <v>45474</v>
      </c>
      <c r="BT136" s="181"/>
      <c r="BU136" s="178">
        <v>45505</v>
      </c>
      <c r="BV136" s="179"/>
      <c r="BW136" s="180">
        <v>45536</v>
      </c>
      <c r="BX136" s="181"/>
      <c r="BY136" s="178">
        <v>45566</v>
      </c>
      <c r="BZ136" s="179"/>
      <c r="CA136" s="180">
        <v>45597</v>
      </c>
      <c r="CB136" s="181"/>
      <c r="CC136" s="178">
        <v>45627</v>
      </c>
      <c r="CD136" s="179"/>
      <c r="CE136" s="180">
        <v>45658</v>
      </c>
      <c r="CF136" s="181"/>
      <c r="CG136" s="178">
        <v>45689</v>
      </c>
      <c r="CH136" s="179"/>
      <c r="CI136" s="180">
        <v>45717</v>
      </c>
      <c r="CJ136" s="181"/>
      <c r="CK136" s="178">
        <v>45748</v>
      </c>
      <c r="CL136" s="179"/>
      <c r="CM136" s="180">
        <v>45778</v>
      </c>
      <c r="CN136" s="181"/>
      <c r="CO136" s="178">
        <v>45809</v>
      </c>
      <c r="CP136" s="179"/>
      <c r="CQ136" s="182">
        <v>45839</v>
      </c>
      <c r="CR136" s="183"/>
      <c r="CS136" s="180">
        <v>45870</v>
      </c>
      <c r="CT136" s="181"/>
      <c r="CU136" s="178">
        <v>45901</v>
      </c>
      <c r="CV136" s="179"/>
      <c r="CW136" s="180">
        <v>45931</v>
      </c>
      <c r="CX136" s="181"/>
      <c r="CY136" s="178">
        <v>45962</v>
      </c>
      <c r="CZ136" s="179"/>
      <c r="DA136" s="180">
        <v>45992</v>
      </c>
      <c r="DB136" s="181"/>
      <c r="DC136" s="178">
        <v>46023</v>
      </c>
      <c r="DD136" s="179"/>
      <c r="DE136" s="180">
        <v>46054</v>
      </c>
      <c r="DF136" s="181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</row>
    <row r="137" spans="1:269" customFormat="1" ht="15.75" thickBot="1" x14ac:dyDescent="0.3">
      <c r="A137" s="197"/>
      <c r="B137" s="63" t="s">
        <v>42</v>
      </c>
      <c r="C137" s="40">
        <v>0</v>
      </c>
      <c r="D137" s="41" t="s">
        <v>4</v>
      </c>
      <c r="E137" s="42">
        <v>0</v>
      </c>
      <c r="F137" s="43" t="str">
        <f>IF(AND(C137=0,E137&gt;0),"100%",IF(C137=E137,"0,0%",E137/C137-1))</f>
        <v>0,0%</v>
      </c>
      <c r="G137" s="40">
        <v>0</v>
      </c>
      <c r="H137" s="144" t="str">
        <f>IF(AND(E137=0,G137&gt;0),"100%",IF(E137=G137,"0,0%",G137/E137-1))</f>
        <v>0,0%</v>
      </c>
      <c r="I137" s="42">
        <v>1</v>
      </c>
      <c r="J137" s="43" t="str">
        <f>IF(AND(G137=0,I137&gt;0),"100%",IF(G137=I137,"0,0%",I137/G137-1))</f>
        <v>100%</v>
      </c>
      <c r="K137" s="40">
        <v>1</v>
      </c>
      <c r="L137" s="144" t="str">
        <f>IF(AND(I137=0,K137&gt;0),"100%",IF(I137=K137,"0,0%",K137/I137-1))</f>
        <v>0,0%</v>
      </c>
      <c r="M137" s="42">
        <v>0</v>
      </c>
      <c r="N137" s="43">
        <f>IF(AND(K137=0,M137&gt;0),"100%",IF(K137=M137,"0,0%",M137/K137-1))</f>
        <v>-1</v>
      </c>
      <c r="O137" s="40">
        <v>0</v>
      </c>
      <c r="P137" s="144" t="str">
        <f>IF(AND(M137=0,O137&gt;0),"100%",IF(M137=O137,"0,0%",O137/M137-1))</f>
        <v>0,0%</v>
      </c>
      <c r="Q137" s="42">
        <v>1</v>
      </c>
      <c r="R137" s="43" t="str">
        <f>IF(AND(O137=0,Q137&gt;0),"100%",IF(O137=Q137,"0,0%",Q137/O137-1))</f>
        <v>100%</v>
      </c>
      <c r="S137" s="40">
        <v>0</v>
      </c>
      <c r="T137" s="144">
        <f>IF(AND(Q137=0,S137&gt;0),"100%",IF(Q137=S137,"0,0%",S137/Q137-1))</f>
        <v>-1</v>
      </c>
      <c r="U137" s="42">
        <v>0</v>
      </c>
      <c r="V137" s="43" t="str">
        <f>IF(AND(S137=0,U137&gt;0),"100%",IF(S137=U137,"0,0%",U137/S137-1))</f>
        <v>0,0%</v>
      </c>
      <c r="W137" s="40">
        <v>1</v>
      </c>
      <c r="X137" s="144" t="str">
        <f>IF(AND(U137=0,W137&gt;0),"100%",IF(U137=W137,"0,0%",W137/U137-1))</f>
        <v>100%</v>
      </c>
      <c r="Y137" s="42">
        <v>1</v>
      </c>
      <c r="Z137" s="43" t="str">
        <f>IF(AND(W137=0,Y137&gt;0),"100%",IF(W137=Y137,"0,0%",Y137/W137-1))</f>
        <v>0,0%</v>
      </c>
      <c r="AA137" s="40">
        <v>0</v>
      </c>
      <c r="AB137" s="144">
        <f>IF(AND(Y137=0,AA137&gt;0),"100%",IF(Y137=AA137,"0,0%",AA137/Y137-1))</f>
        <v>-1</v>
      </c>
      <c r="AC137" s="42">
        <v>0</v>
      </c>
      <c r="AD137" s="43" t="str">
        <f>IF(AND(AA137=0,AC137&gt;0),"100%",IF(AA137=AC137,"0,0%",AC137/AA137-1))</f>
        <v>0,0%</v>
      </c>
      <c r="AE137" s="40">
        <v>0</v>
      </c>
      <c r="AF137" s="144" t="str">
        <f>IF(AND(AC137=0,AE137&gt;0),"100%",IF(AC137=AE137,"0,0%",AE137/AC137-1))</f>
        <v>0,0%</v>
      </c>
      <c r="AG137" s="42">
        <v>0</v>
      </c>
      <c r="AH137" s="43" t="str">
        <f>IF(AND(AE137=0,AG137&gt;0),"100%",IF(AE137=AG137,"0,0%",AG137/AE137-1))</f>
        <v>0,0%</v>
      </c>
      <c r="AI137" s="40">
        <v>1</v>
      </c>
      <c r="AJ137" s="144" t="str">
        <f>IF(AND(AG137=0,AI137&gt;0),"100%",IF(AG137=AI137,"0,0%",AI137/AG137-1))</f>
        <v>100%</v>
      </c>
      <c r="AK137" s="42">
        <v>0</v>
      </c>
      <c r="AL137" s="43">
        <f>IF(AND(AI137=0,AK137&gt;0),"100%",IF(AI137=AK137,"0,0%",AK137/AI137-1))</f>
        <v>-1</v>
      </c>
      <c r="AM137" s="40">
        <v>1</v>
      </c>
      <c r="AN137" s="144" t="str">
        <f>IF(AND(AK137=0,AM137&gt;0),"100%",IF(AK137=AM137,"0,0%",AM137/AK137-1))</f>
        <v>100%</v>
      </c>
      <c r="AO137" s="42">
        <v>0</v>
      </c>
      <c r="AP137" s="43">
        <f>IF(AND(AM137=0,AO137&gt;0),"100%",IF(AM137=AO137,"0,0%",AO137/AM137-1))</f>
        <v>-1</v>
      </c>
      <c r="AQ137" s="40">
        <v>0</v>
      </c>
      <c r="AR137" s="144" t="str">
        <f>IF(AND(AO137=0,AQ137&gt;0),"100%",IF(AO137=AQ137,"0,0%",AQ137/AO137-1))</f>
        <v>0,0%</v>
      </c>
      <c r="AS137" s="42">
        <v>0</v>
      </c>
      <c r="AT137" s="43" t="str">
        <f>IF(AND(AQ137=0,AS137&gt;0),"100%",IF(AQ137=AS137,"0,0%",AS137/AQ137-1))</f>
        <v>0,0%</v>
      </c>
      <c r="AU137" s="143">
        <v>0</v>
      </c>
      <c r="AV137" s="144" t="str">
        <f>IF(AND(AS137=0,AU137&gt;0),"100%",IF(AS137=AU137,"0,0%",AU137/AS137-1))</f>
        <v>0,0%</v>
      </c>
      <c r="AW137" s="42">
        <v>0</v>
      </c>
      <c r="AX137" s="43" t="str">
        <f>IF(AND(AU137=0,AW137&gt;0),"100%",IF(AU137=AW137,"0,0%",AW137/AU137-1))</f>
        <v>0,0%</v>
      </c>
      <c r="AY137" s="143">
        <v>0</v>
      </c>
      <c r="AZ137" s="144" t="str">
        <f>IF(AND(AW137=0,AY137&gt;0),"100%",IF(AW137=AY137,"0,0%",AY137/AW137-1))</f>
        <v>0,0%</v>
      </c>
      <c r="BA137" s="42">
        <v>0</v>
      </c>
      <c r="BB137" s="43" t="str">
        <f>IF(AND(AY137=0,BA137&gt;0),"100%",IF(AY137=BA137,"0,0%",BA137/AY137-1))</f>
        <v>0,0%</v>
      </c>
      <c r="BC137" s="143">
        <v>0</v>
      </c>
      <c r="BD137" s="144" t="str">
        <f>IF(AND(BA137=0,BC137&gt;0),"100%",IF(BA137=BC137,"0,0%",BC137/BA137-1))</f>
        <v>0,0%</v>
      </c>
      <c r="BE137" s="42">
        <v>0</v>
      </c>
      <c r="BF137" s="43" t="str">
        <f>IF(AND(BC137=0,BE137&gt;0),"100%",IF(BC137=BE137,"0,0%",BE137/BC137-1))</f>
        <v>0,0%</v>
      </c>
      <c r="BG137" s="143">
        <v>0</v>
      </c>
      <c r="BH137" s="144" t="str">
        <f>IF(AND(BE137=0,BG137&gt;0),"100%",IF(BE137=BG137,"0,0%",BG137/BE137-1))</f>
        <v>0,0%</v>
      </c>
      <c r="BI137" s="42">
        <v>0</v>
      </c>
      <c r="BJ137" s="43" t="str">
        <f>IF(AND(BG137=0,BI137&gt;0),"100%",IF(BG137=BI137,"0,0%",BI137/BG137-1))</f>
        <v>0,0%</v>
      </c>
      <c r="BK137" s="143">
        <v>0</v>
      </c>
      <c r="BL137" s="144" t="str">
        <f>IF(AND(BI137=0,BK137&gt;0),"100%",IF(BI137=BK137,"0,0%",BK137/BI137-1))</f>
        <v>0,0%</v>
      </c>
      <c r="BM137" s="42">
        <v>0</v>
      </c>
      <c r="BN137" s="43" t="str">
        <f>IF(AND(BK137=0,BM137&gt;0),"100%",IF(BK137=BM137,"0,0%",BM137/BK137-1))</f>
        <v>0,0%</v>
      </c>
      <c r="BO137" s="143">
        <v>0</v>
      </c>
      <c r="BP137" s="144" t="str">
        <f>IF(AND(BM137=0,BO137&gt;0),"100%",IF(BM137=BO137,"0,0%",BO137/BM137-1))</f>
        <v>0,0%</v>
      </c>
      <c r="BQ137" s="42">
        <v>0</v>
      </c>
      <c r="BR137" s="43" t="str">
        <f>IF(AND(BO137=0,BQ137&gt;0),"100%",IF(BO137=BQ137,"0,0%",BQ137/BO137-1))</f>
        <v>0,0%</v>
      </c>
      <c r="BS137" s="40">
        <v>0</v>
      </c>
      <c r="BT137" s="41" t="str">
        <f>IF(AND(BQ137=0,BS137&gt;0),"100%",IF(BQ137=BS137,"0,0%",BS137/BQ137-1))</f>
        <v>0,0%</v>
      </c>
      <c r="BU137" s="42">
        <v>0</v>
      </c>
      <c r="BV137" s="43" t="str">
        <f>IF(AND(BS137=0,BU137&gt;0),"100%",IF(BS137=BU137,"0,0%",BU137/BS137-1))</f>
        <v>0,0%</v>
      </c>
      <c r="BW137" s="40">
        <v>0</v>
      </c>
      <c r="BX137" s="41" t="str">
        <f>IF(AND(BU137=0,BW137&gt;0),"100%",IF(BU137=BW137,"0,0%",BW137/BU137-1))</f>
        <v>0,0%</v>
      </c>
      <c r="BY137" s="42">
        <v>0</v>
      </c>
      <c r="BZ137" s="43" t="str">
        <f>IF(AND(BW137=0,BY137&gt;0),"100%",IF(BW137=BY137,"0,0%",BY137/BW137-1))</f>
        <v>0,0%</v>
      </c>
      <c r="CA137" s="40">
        <v>0</v>
      </c>
      <c r="CB137" s="41" t="str">
        <f>IF(AND(BY137=0,CA137&gt;0),"100%",IF(BY137=CA137,"0,0%",CA137/BY137-1))</f>
        <v>0,0%</v>
      </c>
      <c r="CC137" s="42">
        <v>0</v>
      </c>
      <c r="CD137" s="43" t="str">
        <f>IF(AND(CA137=0,CC137&gt;0),"100%",IF(CA137=CC137,"0,0%",CC137/CA137-1))</f>
        <v>0,0%</v>
      </c>
      <c r="CE137" s="40">
        <v>0</v>
      </c>
      <c r="CF137" s="41" t="str">
        <f>IF(AND(CC137=0,CE137&gt;0),"100%",IF(CC137=CE137,"0,0%",CE137/CC137-1))</f>
        <v>0,0%</v>
      </c>
      <c r="CG137" s="42">
        <v>0</v>
      </c>
      <c r="CH137" s="43" t="str">
        <f>IF(AND(CE137=0,CG137&gt;0),"100%",IF(CE137=CG137,"0,0%",CG137/CE137-1))</f>
        <v>0,0%</v>
      </c>
      <c r="CI137" s="40">
        <v>0</v>
      </c>
      <c r="CJ137" s="41" t="str">
        <f>IF(AND(CG137=0,CI137&gt;0),"100%",IF(CG137=CI137,"0,0%",CI137/CG137-1))</f>
        <v>0,0%</v>
      </c>
      <c r="CK137" s="42">
        <v>0</v>
      </c>
      <c r="CL137" s="43" t="str">
        <f>IF(AND(CI137=0,CK137&gt;0),"100%",IF(CI137=CK137,"0,0%",CK137/CI137-1))</f>
        <v>0,0%</v>
      </c>
      <c r="CM137" s="40">
        <v>0</v>
      </c>
      <c r="CN137" s="41" t="str">
        <f>IF(AND(CK137=0,CM137&gt;0),"100%",IF(CK137=CM137,"0,0%",CM137/CK137-1))</f>
        <v>0,0%</v>
      </c>
      <c r="CO137" s="42">
        <v>0</v>
      </c>
      <c r="CP137" s="43" t="str">
        <f>IF(AND(CM137=0,CO137&gt;0),"100%",IF(CM137=CO137,"0,0%",CO137/CM137-1))</f>
        <v>0,0%</v>
      </c>
      <c r="CQ137" s="143">
        <v>0</v>
      </c>
      <c r="CR137" s="144" t="str">
        <f>IF(AND(CO137=0,CQ137&gt;0),"100%",IF(CO137=CQ137,"0,0%",CQ137/CO137-1))</f>
        <v>0,0%</v>
      </c>
      <c r="CS137" s="40">
        <v>0</v>
      </c>
      <c r="CT137" s="41" t="str">
        <f>IF(AND(CQ137=0,CS137&gt;0),"100%",IF(CQ137=CS137,"0,0%",CS137/CQ137-1))</f>
        <v>0,0%</v>
      </c>
      <c r="CU137" s="42">
        <v>0</v>
      </c>
      <c r="CV137" s="43" t="str">
        <f>IF(AND(CS137=0,CU137&gt;0),"100%",IF(CS137=CU137,"0,0%",CU137/CS137-1))</f>
        <v>0,0%</v>
      </c>
      <c r="CW137" s="40">
        <v>0</v>
      </c>
      <c r="CX137" s="41" t="str">
        <f>IF(AND(CU137=0,CW137&gt;0),"100%",IF(CU137=CW137,"0,0%",CW137/CU137-1))</f>
        <v>0,0%</v>
      </c>
      <c r="CY137" s="42">
        <v>0</v>
      </c>
      <c r="CZ137" s="43" t="str">
        <f>IF(AND(CW137=0,CY137&gt;0),"100%",IF(CW137=CY137,"0,0%",CY137/CW137-1))</f>
        <v>0,0%</v>
      </c>
      <c r="DA137" s="40">
        <v>0</v>
      </c>
      <c r="DB137" s="41" t="str">
        <f>IF(AND(CY137=0,DA137&gt;0),"100%",IF(CY137=DA137,"0,0%",DA137/CY137-1))</f>
        <v>0,0%</v>
      </c>
      <c r="DC137" s="42">
        <v>0</v>
      </c>
      <c r="DD137" s="43" t="str">
        <f>IF(AND(DA137=0,DC137&gt;0),"100%",IF(DA137=DC137,"0,0%",DC137/DA137-1))</f>
        <v>0,0%</v>
      </c>
      <c r="DE137" s="40">
        <v>0</v>
      </c>
      <c r="DF137" s="41" t="str">
        <f>IF(AND(DC137=0,DE137&gt;0),"100%",IF(DC137=DE137,"0,0%",DE137/DC137-1))</f>
        <v>0,0%</v>
      </c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</row>
    <row r="138" spans="1:269" customFormat="1" x14ac:dyDescent="0.25">
      <c r="A138" s="197"/>
      <c r="B138" s="60"/>
      <c r="C138" s="66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</row>
    <row r="139" spans="1:269" customFormat="1" ht="15.75" thickBot="1" x14ac:dyDescent="0.3">
      <c r="A139" s="197"/>
      <c r="B139" s="61"/>
      <c r="C139" s="66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</row>
    <row r="140" spans="1:269" customFormat="1" x14ac:dyDescent="0.25">
      <c r="A140" s="197"/>
      <c r="B140" s="36"/>
      <c r="C140" s="68">
        <v>44440</v>
      </c>
      <c r="D140" s="1">
        <v>44470</v>
      </c>
      <c r="E140" s="51">
        <v>44501</v>
      </c>
      <c r="F140" s="3">
        <v>44531</v>
      </c>
      <c r="G140" s="1">
        <v>44562</v>
      </c>
      <c r="H140" s="1">
        <v>44593</v>
      </c>
      <c r="I140" s="1">
        <v>44621</v>
      </c>
      <c r="J140" s="51">
        <v>44652</v>
      </c>
      <c r="K140" s="51">
        <v>44682</v>
      </c>
      <c r="L140" s="51">
        <v>44713</v>
      </c>
      <c r="M140" s="51">
        <v>44743</v>
      </c>
      <c r="N140" s="51">
        <v>44774</v>
      </c>
      <c r="O140" s="51">
        <v>44805</v>
      </c>
      <c r="P140" s="51">
        <v>44835</v>
      </c>
      <c r="Q140" s="51">
        <v>44866</v>
      </c>
      <c r="R140" s="77">
        <v>44896</v>
      </c>
      <c r="S140" s="51">
        <v>44927</v>
      </c>
      <c r="T140" s="51">
        <v>44958</v>
      </c>
      <c r="U140" s="51">
        <v>44986</v>
      </c>
      <c r="V140" s="51">
        <v>45017</v>
      </c>
      <c r="W140" s="51">
        <v>45047</v>
      </c>
      <c r="X140" s="51">
        <v>45078</v>
      </c>
      <c r="Y140" s="51">
        <v>45108</v>
      </c>
      <c r="Z140" s="51">
        <v>45139</v>
      </c>
      <c r="AA140" s="51">
        <v>45170</v>
      </c>
      <c r="AB140" s="51">
        <v>45200</v>
      </c>
      <c r="AC140" s="51">
        <v>45231</v>
      </c>
      <c r="AD140" s="51">
        <v>45261</v>
      </c>
      <c r="AE140" s="51">
        <v>45292</v>
      </c>
      <c r="AF140" s="51">
        <v>45323</v>
      </c>
      <c r="AG140" s="51">
        <v>45352</v>
      </c>
      <c r="AH140" s="51">
        <v>45383</v>
      </c>
      <c r="AI140" s="51">
        <v>45413</v>
      </c>
      <c r="AJ140" s="51">
        <v>45444</v>
      </c>
      <c r="AK140" s="51">
        <v>45474</v>
      </c>
      <c r="AL140" s="51">
        <v>45505</v>
      </c>
      <c r="AM140" s="51">
        <v>45536</v>
      </c>
      <c r="AN140" s="51">
        <v>45566</v>
      </c>
      <c r="AO140" s="51">
        <v>45597</v>
      </c>
      <c r="AP140" s="51">
        <v>45627</v>
      </c>
      <c r="AQ140" s="51">
        <v>45658</v>
      </c>
      <c r="AR140" s="51">
        <v>45689</v>
      </c>
      <c r="AS140" s="51">
        <v>45717</v>
      </c>
      <c r="AT140" s="51">
        <v>45748</v>
      </c>
      <c r="AU140" s="51">
        <v>45778</v>
      </c>
      <c r="AV140" s="51">
        <v>45809</v>
      </c>
      <c r="AW140" s="51">
        <v>45839</v>
      </c>
      <c r="AX140" s="51">
        <v>45870</v>
      </c>
      <c r="AY140" s="51">
        <v>45901</v>
      </c>
      <c r="AZ140" s="51">
        <v>45931</v>
      </c>
      <c r="BA140" s="51">
        <v>45962</v>
      </c>
      <c r="BB140" s="51">
        <v>45992</v>
      </c>
      <c r="BC140" s="51">
        <v>46023</v>
      </c>
      <c r="BD140" s="51">
        <v>46054</v>
      </c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</row>
    <row r="141" spans="1:269" s="44" customFormat="1" ht="15.75" thickBot="1" x14ac:dyDescent="0.3">
      <c r="A141" s="197"/>
      <c r="B141" s="63" t="s">
        <v>42</v>
      </c>
      <c r="C141" s="69">
        <v>0</v>
      </c>
      <c r="D141" s="4">
        <v>0</v>
      </c>
      <c r="E141" s="76">
        <v>0</v>
      </c>
      <c r="F141" s="31">
        <f>I137</f>
        <v>1</v>
      </c>
      <c r="G141" s="4">
        <f>K137</f>
        <v>1</v>
      </c>
      <c r="H141" s="4">
        <f>M137</f>
        <v>0</v>
      </c>
      <c r="I141" s="4">
        <f>O137</f>
        <v>0</v>
      </c>
      <c r="J141" s="52">
        <f>Q137</f>
        <v>1</v>
      </c>
      <c r="K141" s="52">
        <v>0</v>
      </c>
      <c r="L141" s="52">
        <v>0</v>
      </c>
      <c r="M141" s="52">
        <v>1</v>
      </c>
      <c r="N141" s="52">
        <v>1</v>
      </c>
      <c r="O141" s="52">
        <v>0</v>
      </c>
      <c r="P141" s="52">
        <v>0</v>
      </c>
      <c r="Q141" s="52">
        <v>0</v>
      </c>
      <c r="R141" s="78">
        <v>0</v>
      </c>
      <c r="S141" s="78">
        <v>1</v>
      </c>
      <c r="T141" s="78">
        <v>0</v>
      </c>
      <c r="U141" s="78">
        <v>1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v>0</v>
      </c>
      <c r="AH141" s="78">
        <v>0</v>
      </c>
      <c r="AI141" s="78">
        <v>0</v>
      </c>
      <c r="AJ141" s="78">
        <v>0</v>
      </c>
      <c r="AK141" s="78">
        <v>0</v>
      </c>
      <c r="AL141" s="78">
        <v>0</v>
      </c>
      <c r="AM141" s="78">
        <v>0</v>
      </c>
      <c r="AN141" s="78">
        <v>0</v>
      </c>
      <c r="AO141" s="78">
        <v>0</v>
      </c>
      <c r="AP141" s="78">
        <v>0</v>
      </c>
      <c r="AQ141" s="78">
        <v>0</v>
      </c>
      <c r="AR141" s="153">
        <v>0</v>
      </c>
      <c r="AS141" s="78">
        <v>0</v>
      </c>
      <c r="AT141" s="78">
        <v>0</v>
      </c>
      <c r="AU141" s="78">
        <v>0</v>
      </c>
      <c r="AV141" s="78">
        <v>0</v>
      </c>
      <c r="AW141" s="78">
        <v>0</v>
      </c>
      <c r="AX141" s="78">
        <v>0</v>
      </c>
      <c r="AY141" s="78">
        <v>0</v>
      </c>
      <c r="AZ141" s="78">
        <v>0</v>
      </c>
      <c r="BA141" s="78">
        <v>0</v>
      </c>
      <c r="BB141" s="78">
        <v>0</v>
      </c>
      <c r="BC141" s="78">
        <v>0</v>
      </c>
      <c r="BD141" s="78">
        <v>0</v>
      </c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</row>
    <row r="142" spans="1:269" customFormat="1" x14ac:dyDescent="0.25">
      <c r="A142" s="197"/>
      <c r="B142" s="36"/>
      <c r="C142" s="68">
        <v>44440</v>
      </c>
      <c r="D142" s="1">
        <v>44470</v>
      </c>
      <c r="E142" s="51">
        <v>44501</v>
      </c>
      <c r="F142" s="3">
        <v>44531</v>
      </c>
      <c r="G142" s="1">
        <v>44562</v>
      </c>
      <c r="H142" s="1">
        <v>44593</v>
      </c>
      <c r="I142" s="1">
        <v>44621</v>
      </c>
      <c r="J142" s="51">
        <v>44652</v>
      </c>
      <c r="K142" s="51">
        <v>44682</v>
      </c>
      <c r="L142" s="51">
        <v>44713</v>
      </c>
      <c r="M142" s="51">
        <v>44743</v>
      </c>
      <c r="N142" s="51">
        <v>44774</v>
      </c>
      <c r="O142" s="51">
        <v>44805</v>
      </c>
      <c r="P142" s="51">
        <v>44835</v>
      </c>
      <c r="Q142" s="51">
        <v>44866</v>
      </c>
      <c r="R142" s="77">
        <v>44896</v>
      </c>
      <c r="S142" s="51">
        <v>44927</v>
      </c>
      <c r="T142" s="51">
        <v>44958</v>
      </c>
      <c r="U142" s="51">
        <v>44986</v>
      </c>
      <c r="V142" s="51">
        <v>45017</v>
      </c>
      <c r="W142" s="51">
        <v>45047</v>
      </c>
      <c r="X142" s="51">
        <v>45078</v>
      </c>
      <c r="Y142" s="51">
        <v>45108</v>
      </c>
      <c r="Z142" s="51">
        <v>45139</v>
      </c>
      <c r="AA142" s="51">
        <v>45170</v>
      </c>
      <c r="AB142" s="51">
        <v>45200</v>
      </c>
      <c r="AC142" s="51">
        <v>45231</v>
      </c>
      <c r="AD142" s="51">
        <v>45261</v>
      </c>
      <c r="AE142" s="51">
        <v>45292</v>
      </c>
      <c r="AF142" s="51">
        <v>45323</v>
      </c>
      <c r="AG142" s="51">
        <v>45352</v>
      </c>
      <c r="AH142" s="51">
        <v>45383</v>
      </c>
      <c r="AI142" s="51">
        <v>45413</v>
      </c>
      <c r="AJ142" s="51">
        <v>45444</v>
      </c>
      <c r="AK142" s="51">
        <v>45474</v>
      </c>
      <c r="AL142" s="51">
        <v>45505</v>
      </c>
      <c r="AM142" s="51">
        <v>45536</v>
      </c>
      <c r="AN142" s="51">
        <v>45566</v>
      </c>
      <c r="AO142" s="51">
        <v>45597</v>
      </c>
      <c r="AP142" s="51">
        <v>45627</v>
      </c>
      <c r="AQ142" s="51">
        <v>45658</v>
      </c>
      <c r="AR142" s="51">
        <v>45689</v>
      </c>
      <c r="AS142" s="51">
        <v>45717</v>
      </c>
      <c r="AT142" s="51">
        <v>45748</v>
      </c>
      <c r="AU142" s="51">
        <v>45778</v>
      </c>
      <c r="AV142" s="51">
        <v>45809</v>
      </c>
      <c r="AW142" s="51">
        <v>45839</v>
      </c>
      <c r="AX142" s="51">
        <v>45870</v>
      </c>
      <c r="AY142" s="51">
        <v>45901</v>
      </c>
      <c r="AZ142" s="51">
        <v>45931</v>
      </c>
      <c r="BA142" s="51">
        <v>45962</v>
      </c>
      <c r="BB142" s="51">
        <v>45992</v>
      </c>
      <c r="BC142" s="51">
        <v>46023</v>
      </c>
      <c r="BD142" s="51">
        <v>46054</v>
      </c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</row>
    <row r="143" spans="1:269" customFormat="1" ht="15.75" thickBot="1" x14ac:dyDescent="0.3">
      <c r="A143" s="197"/>
      <c r="B143" s="63" t="s">
        <v>43</v>
      </c>
      <c r="C143" s="71">
        <f>C141</f>
        <v>0</v>
      </c>
      <c r="D143" s="26">
        <f>C143+D141</f>
        <v>0</v>
      </c>
      <c r="E143" s="53">
        <f t="shared" ref="E143:O143" si="172">D143+E141</f>
        <v>0</v>
      </c>
      <c r="F143" s="28">
        <f t="shared" si="172"/>
        <v>1</v>
      </c>
      <c r="G143" s="26">
        <f t="shared" si="172"/>
        <v>2</v>
      </c>
      <c r="H143" s="26">
        <f t="shared" si="172"/>
        <v>2</v>
      </c>
      <c r="I143" s="26">
        <f t="shared" si="172"/>
        <v>2</v>
      </c>
      <c r="J143" s="53">
        <f t="shared" si="172"/>
        <v>3</v>
      </c>
      <c r="K143" s="53">
        <f t="shared" si="172"/>
        <v>3</v>
      </c>
      <c r="L143" s="53">
        <f t="shared" si="172"/>
        <v>3</v>
      </c>
      <c r="M143" s="53">
        <f t="shared" si="172"/>
        <v>4</v>
      </c>
      <c r="N143" s="53">
        <f t="shared" si="172"/>
        <v>5</v>
      </c>
      <c r="O143" s="53">
        <f t="shared" si="172"/>
        <v>5</v>
      </c>
      <c r="P143" s="53">
        <f>O143+P141</f>
        <v>5</v>
      </c>
      <c r="Q143" s="53">
        <f t="shared" ref="Q143:Y143" si="173">P143+Q141</f>
        <v>5</v>
      </c>
      <c r="R143" s="79">
        <f t="shared" si="173"/>
        <v>5</v>
      </c>
      <c r="S143" s="79">
        <f t="shared" si="173"/>
        <v>6</v>
      </c>
      <c r="T143" s="79">
        <f t="shared" si="173"/>
        <v>6</v>
      </c>
      <c r="U143" s="79">
        <f t="shared" si="173"/>
        <v>7</v>
      </c>
      <c r="V143" s="79">
        <f t="shared" si="173"/>
        <v>7</v>
      </c>
      <c r="W143" s="79">
        <f t="shared" si="173"/>
        <v>7</v>
      </c>
      <c r="X143" s="79">
        <f t="shared" si="173"/>
        <v>7</v>
      </c>
      <c r="Y143" s="79">
        <f t="shared" si="173"/>
        <v>7</v>
      </c>
      <c r="Z143" s="79">
        <f t="shared" ref="Z143:AE143" si="174">Y143+Z141</f>
        <v>7</v>
      </c>
      <c r="AA143" s="79">
        <f t="shared" si="174"/>
        <v>7</v>
      </c>
      <c r="AB143" s="79">
        <f t="shared" si="174"/>
        <v>7</v>
      </c>
      <c r="AC143" s="79">
        <f t="shared" si="174"/>
        <v>7</v>
      </c>
      <c r="AD143" s="79">
        <f t="shared" si="174"/>
        <v>7</v>
      </c>
      <c r="AE143" s="79">
        <f t="shared" si="174"/>
        <v>7</v>
      </c>
      <c r="AF143" s="79">
        <f>AE143+AF141</f>
        <v>7</v>
      </c>
      <c r="AG143" s="79">
        <f t="shared" ref="AG143:BD143" si="175">AF143+AG141</f>
        <v>7</v>
      </c>
      <c r="AH143" s="79">
        <f t="shared" si="175"/>
        <v>7</v>
      </c>
      <c r="AI143" s="79">
        <f t="shared" si="175"/>
        <v>7</v>
      </c>
      <c r="AJ143" s="79">
        <f t="shared" si="175"/>
        <v>7</v>
      </c>
      <c r="AK143" s="79">
        <f t="shared" si="175"/>
        <v>7</v>
      </c>
      <c r="AL143" s="79">
        <f t="shared" si="175"/>
        <v>7</v>
      </c>
      <c r="AM143" s="79">
        <f t="shared" si="175"/>
        <v>7</v>
      </c>
      <c r="AN143" s="79">
        <f t="shared" si="175"/>
        <v>7</v>
      </c>
      <c r="AO143" s="79">
        <f t="shared" si="175"/>
        <v>7</v>
      </c>
      <c r="AP143" s="79">
        <f t="shared" si="175"/>
        <v>7</v>
      </c>
      <c r="AQ143" s="79">
        <f t="shared" si="175"/>
        <v>7</v>
      </c>
      <c r="AR143" s="79">
        <f t="shared" si="175"/>
        <v>7</v>
      </c>
      <c r="AS143" s="79">
        <f t="shared" si="175"/>
        <v>7</v>
      </c>
      <c r="AT143" s="79">
        <f t="shared" si="175"/>
        <v>7</v>
      </c>
      <c r="AU143" s="79">
        <f t="shared" si="175"/>
        <v>7</v>
      </c>
      <c r="AV143" s="79">
        <f t="shared" si="175"/>
        <v>7</v>
      </c>
      <c r="AW143" s="79">
        <f t="shared" si="175"/>
        <v>7</v>
      </c>
      <c r="AX143" s="79">
        <f t="shared" si="175"/>
        <v>7</v>
      </c>
      <c r="AY143" s="79">
        <f t="shared" si="175"/>
        <v>7</v>
      </c>
      <c r="AZ143" s="79">
        <f t="shared" si="175"/>
        <v>7</v>
      </c>
      <c r="BA143" s="79">
        <f t="shared" si="175"/>
        <v>7</v>
      </c>
      <c r="BB143" s="79">
        <f t="shared" si="175"/>
        <v>7</v>
      </c>
      <c r="BC143" s="79">
        <f t="shared" si="175"/>
        <v>7</v>
      </c>
      <c r="BD143" s="79">
        <f t="shared" si="175"/>
        <v>7</v>
      </c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</row>
    <row r="144" spans="1:269" customFormat="1" ht="15.75" thickBot="1" x14ac:dyDescent="0.3">
      <c r="A144" s="44"/>
      <c r="B144" s="44"/>
      <c r="C144" s="67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</row>
    <row r="145" spans="1:269" customFormat="1" ht="15" customHeight="1" x14ac:dyDescent="0.25">
      <c r="A145" s="193" t="s">
        <v>44</v>
      </c>
      <c r="B145" s="36"/>
      <c r="C145" s="181">
        <v>44531</v>
      </c>
      <c r="D145" s="187"/>
      <c r="E145" s="178">
        <v>44562</v>
      </c>
      <c r="F145" s="179"/>
      <c r="G145" s="181">
        <v>44593</v>
      </c>
      <c r="H145" s="187"/>
      <c r="I145" s="178">
        <v>44621</v>
      </c>
      <c r="J145" s="179"/>
      <c r="K145" s="181">
        <v>44652</v>
      </c>
      <c r="L145" s="187"/>
      <c r="M145" s="178">
        <v>44682</v>
      </c>
      <c r="N145" s="179"/>
      <c r="O145" s="181">
        <v>44713</v>
      </c>
      <c r="P145" s="187"/>
      <c r="Q145" s="178">
        <v>44743</v>
      </c>
      <c r="R145" s="179"/>
      <c r="S145" s="181">
        <v>44774</v>
      </c>
      <c r="T145" s="187"/>
      <c r="U145" s="178">
        <v>44805</v>
      </c>
      <c r="V145" s="179"/>
      <c r="W145" s="181">
        <v>44835</v>
      </c>
      <c r="X145" s="187"/>
      <c r="Y145" s="178">
        <v>44866</v>
      </c>
      <c r="Z145" s="179"/>
      <c r="AA145" s="180">
        <v>44896</v>
      </c>
      <c r="AB145" s="181"/>
      <c r="AC145" s="178">
        <v>44927</v>
      </c>
      <c r="AD145" s="179"/>
      <c r="AE145" s="180">
        <v>44958</v>
      </c>
      <c r="AF145" s="181"/>
      <c r="AG145" s="178">
        <v>44986</v>
      </c>
      <c r="AH145" s="179"/>
      <c r="AI145" s="180">
        <v>45017</v>
      </c>
      <c r="AJ145" s="181"/>
      <c r="AK145" s="178">
        <v>45047</v>
      </c>
      <c r="AL145" s="179"/>
      <c r="AM145" s="182">
        <v>45078</v>
      </c>
      <c r="AN145" s="183"/>
      <c r="AO145" s="178">
        <v>45108</v>
      </c>
      <c r="AP145" s="179"/>
      <c r="AQ145" s="182">
        <v>45139</v>
      </c>
      <c r="AR145" s="183"/>
      <c r="AS145" s="178">
        <v>45170</v>
      </c>
      <c r="AT145" s="179"/>
      <c r="AU145" s="182">
        <v>45200</v>
      </c>
      <c r="AV145" s="183"/>
      <c r="AW145" s="178">
        <v>45231</v>
      </c>
      <c r="AX145" s="179"/>
      <c r="AY145" s="182">
        <v>45261</v>
      </c>
      <c r="AZ145" s="183"/>
      <c r="BA145" s="178">
        <v>45292</v>
      </c>
      <c r="BB145" s="179"/>
      <c r="BC145" s="182">
        <v>45323</v>
      </c>
      <c r="BD145" s="183"/>
      <c r="BE145" s="178">
        <v>45352</v>
      </c>
      <c r="BF145" s="179"/>
      <c r="BG145" s="182">
        <v>45383</v>
      </c>
      <c r="BH145" s="183"/>
      <c r="BI145" s="178">
        <v>45413</v>
      </c>
      <c r="BJ145" s="179"/>
      <c r="BK145" s="180">
        <v>45444</v>
      </c>
      <c r="BL145" s="181"/>
      <c r="BM145" s="178">
        <v>45474</v>
      </c>
      <c r="BN145" s="179"/>
      <c r="BO145" s="180">
        <v>45505</v>
      </c>
      <c r="BP145" s="181"/>
      <c r="BQ145" s="178">
        <v>45536</v>
      </c>
      <c r="BR145" s="179"/>
      <c r="BS145" s="180">
        <v>45566</v>
      </c>
      <c r="BT145" s="181"/>
      <c r="BU145" s="178">
        <v>45597</v>
      </c>
      <c r="BV145" s="179"/>
      <c r="BW145" s="180">
        <v>45627</v>
      </c>
      <c r="BX145" s="181"/>
      <c r="BY145" s="178">
        <v>45658</v>
      </c>
      <c r="BZ145" s="179"/>
      <c r="CA145" s="180">
        <v>45689</v>
      </c>
      <c r="CB145" s="181"/>
      <c r="CC145" s="178">
        <v>45717</v>
      </c>
      <c r="CD145" s="179"/>
      <c r="CE145" s="180">
        <v>45748</v>
      </c>
      <c r="CF145" s="181"/>
      <c r="CG145" s="178">
        <v>45778</v>
      </c>
      <c r="CH145" s="179"/>
      <c r="CI145" s="180">
        <v>45809</v>
      </c>
      <c r="CJ145" s="181"/>
      <c r="CK145" s="178">
        <v>45839</v>
      </c>
      <c r="CL145" s="179"/>
      <c r="CM145" s="180">
        <v>45870</v>
      </c>
      <c r="CN145" s="181"/>
      <c r="CO145" s="178">
        <v>45901</v>
      </c>
      <c r="CP145" s="179"/>
      <c r="CQ145" s="180">
        <v>45931</v>
      </c>
      <c r="CR145" s="181"/>
      <c r="CS145" s="178">
        <v>45962</v>
      </c>
      <c r="CT145" s="179"/>
      <c r="CU145" s="180">
        <v>45992</v>
      </c>
      <c r="CV145" s="181"/>
      <c r="CW145" s="178">
        <v>46023</v>
      </c>
      <c r="CX145" s="179"/>
      <c r="CY145" s="180">
        <v>46054</v>
      </c>
      <c r="CZ145" s="181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</row>
    <row r="146" spans="1:269" customFormat="1" ht="15.75" thickBot="1" x14ac:dyDescent="0.3">
      <c r="A146" s="193"/>
      <c r="B146" s="63" t="s">
        <v>45</v>
      </c>
      <c r="C146" s="40">
        <v>0</v>
      </c>
      <c r="D146" s="41" t="s">
        <v>4</v>
      </c>
      <c r="E146" s="42">
        <v>2</v>
      </c>
      <c r="F146" s="43" t="str">
        <f>IF(AND(C146=0,E146&gt;0),"100%",IF(C146=E146,"0,0%",E146/C146-1))</f>
        <v>100%</v>
      </c>
      <c r="G146" s="40">
        <v>3</v>
      </c>
      <c r="H146" s="144">
        <f>IF(AND(E146=0,G146&gt;0),"100%",IF(E146=G146,"0,0%",G146/E146-1))</f>
        <v>0.5</v>
      </c>
      <c r="I146" s="42">
        <v>2</v>
      </c>
      <c r="J146" s="43">
        <f>IF(AND(G146=0,I146&gt;0),"100%",IF(G146=I146,"0,0%",I146/G146-1))</f>
        <v>-0.33333333333333337</v>
      </c>
      <c r="K146" s="40">
        <v>6</v>
      </c>
      <c r="L146" s="144">
        <f>IF(AND(I146=0,K146&gt;0),"100%",IF(I146=K146,"0,0%",K146/I146-1))</f>
        <v>2</v>
      </c>
      <c r="M146" s="42">
        <v>6</v>
      </c>
      <c r="N146" s="43" t="str">
        <f>IF(AND(K146=0,M146&gt;0),"100%",IF(K146=M146,"0,0%",M146/K146-1))</f>
        <v>0,0%</v>
      </c>
      <c r="O146" s="40">
        <v>0</v>
      </c>
      <c r="P146" s="144">
        <f>IF(AND(M146=0,O146&gt;0),"100%",IF(M146=O146,"0,0%",O146/M146-1))</f>
        <v>-1</v>
      </c>
      <c r="Q146" s="42">
        <v>1</v>
      </c>
      <c r="R146" s="43" t="str">
        <f>IF(AND(O146=0,Q146&gt;0),"100%",IF(O146=Q146,"0,0%",Q146/O146-1))</f>
        <v>100%</v>
      </c>
      <c r="S146" s="40">
        <v>1</v>
      </c>
      <c r="T146" s="144" t="str">
        <f>IF(AND(Q146=0,S146&gt;0),"100%",IF(Q146=S146,"0,0%",S146/Q146-1))</f>
        <v>0,0%</v>
      </c>
      <c r="U146" s="42">
        <v>3</v>
      </c>
      <c r="V146" s="43">
        <f>IF(AND(S146=0,U146&gt;0),"100%",IF(S146=U146,"0,0%",U146/S146-1))</f>
        <v>2</v>
      </c>
      <c r="W146" s="40">
        <v>1</v>
      </c>
      <c r="X146" s="144">
        <f>IF(AND(U146=0,W146&gt;0),"100%",IF(U146=W146,"0,0%",W146/U146-1))</f>
        <v>-0.66666666666666674</v>
      </c>
      <c r="Y146" s="42">
        <v>1</v>
      </c>
      <c r="Z146" s="43" t="str">
        <f>IF(AND(W146=0,Y146&gt;0),"100%",IF(W146=Y146,"0,0%",Y146/W146-1))</f>
        <v>0,0%</v>
      </c>
      <c r="AA146" s="40">
        <v>2</v>
      </c>
      <c r="AB146" s="144">
        <f>IF(AND(Y146=0,AA146&gt;0),"100%",IF(Y146=AA146,"0,0%",AA146/Y146-1))</f>
        <v>1</v>
      </c>
      <c r="AC146" s="42">
        <v>2</v>
      </c>
      <c r="AD146" s="43" t="str">
        <f>IF(AND(AA146=0,AC146&gt;0),"100%",IF(AA146=AC146,"0,0%",AC146/AA146-1))</f>
        <v>0,0%</v>
      </c>
      <c r="AE146" s="40">
        <v>0</v>
      </c>
      <c r="AF146" s="144">
        <f>IF(AND(AC146=0,AE146&gt;0),"100%",IF(AC146=AE146,"0,0%",AE146/AC146-1))</f>
        <v>-1</v>
      </c>
      <c r="AG146" s="42">
        <v>7</v>
      </c>
      <c r="AH146" s="43" t="str">
        <f>IF(AND(AE146=0,AG146&gt;0),"100%",IF(AE146=AG146,"0,0%",AG146/AE146-1))</f>
        <v>100%</v>
      </c>
      <c r="AI146" s="40">
        <v>2</v>
      </c>
      <c r="AJ146" s="144">
        <f>IF(AND(AG146=0,AI146&gt;0),"100%",IF(AG146=AI146,"0,0%",AI146/AG146-1))</f>
        <v>-0.7142857142857143</v>
      </c>
      <c r="AK146" s="42">
        <v>3</v>
      </c>
      <c r="AL146" s="43">
        <f>IF(AND(AI146=0,AK146&gt;0),"100%",IF(AI146=AK146,"0,0%",AK146/AI146-1))</f>
        <v>0.5</v>
      </c>
      <c r="AM146" s="143">
        <v>1</v>
      </c>
      <c r="AN146" s="144">
        <f>IF(AND(AK146=0,AM146&gt;0),"100%",IF(AK146=AM146,"0,0%",AM146/AK146-1))</f>
        <v>-0.66666666666666674</v>
      </c>
      <c r="AO146" s="42">
        <v>1</v>
      </c>
      <c r="AP146" s="43" t="str">
        <f>IF(AND(AM146=0,AO146&gt;0),"100%",IF(AM146=AO146,"0,0%",AO146/AM146-1))</f>
        <v>0,0%</v>
      </c>
      <c r="AQ146" s="143">
        <v>5</v>
      </c>
      <c r="AR146" s="144">
        <f>IF(AND(AO146=0,AQ146&gt;0),"100%",IF(AO146=AQ146,"0,0%",AQ146/AO146-1))</f>
        <v>4</v>
      </c>
      <c r="AS146" s="42">
        <v>3</v>
      </c>
      <c r="AT146" s="43">
        <f>IF(AND(AQ146=0,AS146&gt;0),"100%",IF(AQ146=AS146,"0,0%",AS146/AQ146-1))</f>
        <v>-0.4</v>
      </c>
      <c r="AU146" s="143">
        <v>2</v>
      </c>
      <c r="AV146" s="144">
        <f>IF(AND(AS146=0,AU146&gt;0),"100%",IF(AS146=AU146,"0,0%",AU146/AS146-1))</f>
        <v>-0.33333333333333337</v>
      </c>
      <c r="AW146" s="42">
        <v>1</v>
      </c>
      <c r="AX146" s="43">
        <f>IF(AND(AU146=0,AW146&gt;0),"100%",IF(AU146=AW146,"0,0%",AW146/AU146-1))</f>
        <v>-0.5</v>
      </c>
      <c r="AY146" s="143">
        <v>6</v>
      </c>
      <c r="AZ146" s="144">
        <f>IF(AND(AW146=0,AY146&gt;0),"100%",IF(AW146=AY146,"0,0%",AY146/AW146-1))</f>
        <v>5</v>
      </c>
      <c r="BA146" s="42">
        <v>2</v>
      </c>
      <c r="BB146" s="43">
        <f>IF(AND(AY146=0,BA146&gt;0),"100%",IF(AY146=BA146,"0,0%",BA146/AY146-1))</f>
        <v>-0.66666666666666674</v>
      </c>
      <c r="BC146" s="143">
        <v>3</v>
      </c>
      <c r="BD146" s="144">
        <f>IF(AND(BA146=0,BC146&gt;0),"100%",IF(BA146=BC146,"0,0%",BC146/BA146-1))</f>
        <v>0.5</v>
      </c>
      <c r="BE146" s="42">
        <v>7</v>
      </c>
      <c r="BF146" s="43">
        <f>IF(AND(BC146=0,BE146&gt;0),"100%",IF(BC146=BE146,"0,0%",BE146/BC146-1))</f>
        <v>1.3333333333333335</v>
      </c>
      <c r="BG146" s="143">
        <v>8</v>
      </c>
      <c r="BH146" s="144">
        <f>IF(AND(BE146=0,BG146&gt;0),"100%",IF(BE146=BG146,"0,0%",BG146/BE146-1))</f>
        <v>0.14285714285714279</v>
      </c>
      <c r="BI146" s="42">
        <v>3</v>
      </c>
      <c r="BJ146" s="43">
        <f>IF(AND(BG146=0,BI146&gt;0),"100%",IF(BG146=BI146,"0,0%",BI146/BG146-1))</f>
        <v>-0.625</v>
      </c>
      <c r="BK146" s="40">
        <v>4</v>
      </c>
      <c r="BL146" s="41">
        <f>IF(AND(BI146=0,BK146&gt;0),"100%",IF(BI146=BK146,"0,0%",BK146/BI146-1))</f>
        <v>0.33333333333333326</v>
      </c>
      <c r="BM146" s="42">
        <v>6</v>
      </c>
      <c r="BN146" s="43">
        <f>IF(AND(BK146=0,BM146&gt;0),"100%",IF(BK146=BM146,"0,0%",BM146/BK146-1))</f>
        <v>0.5</v>
      </c>
      <c r="BO146" s="40">
        <v>3</v>
      </c>
      <c r="BP146" s="41">
        <f>IF(AND(BM146=0,BO146&gt;0),"100%",IF(BM146=BO146,"0,0%",BO146/BM146-1))</f>
        <v>-0.5</v>
      </c>
      <c r="BQ146" s="42">
        <v>4</v>
      </c>
      <c r="BR146" s="43">
        <f>IF(AND(BO146=0,BQ146&gt;0),"100%",IF(BO146=BQ146,"0,0%",BQ146/BO146-1))</f>
        <v>0.33333333333333326</v>
      </c>
      <c r="BS146" s="40">
        <v>5</v>
      </c>
      <c r="BT146" s="41">
        <f>IF(AND(BQ146=0,BS146&gt;0),"100%",IF(BQ146=BS146,"0,0%",BS146/BQ146-1))</f>
        <v>0.25</v>
      </c>
      <c r="BU146" s="42">
        <v>5</v>
      </c>
      <c r="BV146" s="43" t="str">
        <f>IF(AND(BS146=0,BU146&gt;0),"100%",IF(BS146=BU146,"0,0%",BU146/BS146-1))</f>
        <v>0,0%</v>
      </c>
      <c r="BW146" s="40">
        <v>4</v>
      </c>
      <c r="BX146" s="41">
        <f>IF(AND(BU146=0,BW146&gt;0),"100%",IF(BU146=BW146,"0,0%",BW146/BU146-1))</f>
        <v>-0.19999999999999996</v>
      </c>
      <c r="BY146" s="42">
        <v>8</v>
      </c>
      <c r="BZ146" s="43">
        <f>IF(AND(BW146=0,BY146&gt;0),"100%",IF(BW146=BY146,"0,0%",BY146/BW146-1))</f>
        <v>1</v>
      </c>
      <c r="CA146" s="143">
        <v>4</v>
      </c>
      <c r="CB146" s="41">
        <f>IF(AND(BY146=0,CA146&gt;0),"100%",IF(BY146=CA146,"0,0%",CA146/BY146-1))</f>
        <v>-0.5</v>
      </c>
      <c r="CC146" s="42">
        <v>1</v>
      </c>
      <c r="CD146" s="43">
        <f>IF(AND(CA146=0,CC146&gt;0),"100%",IF(CA146=CC146,"0,0%",CC146/CA146-1))</f>
        <v>-0.75</v>
      </c>
      <c r="CE146" s="40">
        <v>9</v>
      </c>
      <c r="CF146" s="41">
        <f>IF(AND(CC146=0,CE146&gt;0),"100%",IF(CC146=CE146,"0,0%",CE146/CC146-1))</f>
        <v>8</v>
      </c>
      <c r="CG146" s="42">
        <v>12</v>
      </c>
      <c r="CH146" s="43">
        <f>IF(AND(CE146=0,CG146&gt;0),"100%",IF(CE146=CG146,"0,0%",CG146/CE146-1))</f>
        <v>0.33333333333333326</v>
      </c>
      <c r="CI146" s="40">
        <v>16</v>
      </c>
      <c r="CJ146" s="41">
        <f>IF(AND(CG146=0,CI146&gt;0),"100%",IF(CG146=CI146,"0,0%",CI146/CG146-1))</f>
        <v>0.33333333333333326</v>
      </c>
      <c r="CK146" s="42">
        <v>11</v>
      </c>
      <c r="CL146" s="43">
        <f>IF(AND(CI146=0,CK146&gt;0),"100%",IF(CI146=CK146,"0,0%",CK146/CI146-1))</f>
        <v>-0.3125</v>
      </c>
      <c r="CM146" s="40">
        <v>12</v>
      </c>
      <c r="CN146" s="41">
        <f>IF(AND(CK146=0,CM146&gt;0),"100%",IF(CK146=CM146,"0,0%",CM146/CK146-1))</f>
        <v>9.0909090909090828E-2</v>
      </c>
      <c r="CO146" s="42">
        <v>7</v>
      </c>
      <c r="CP146" s="43">
        <f>IF(AND(CM146=0,CO146&gt;0),"100%",IF(CM146=CO146,"0,0%",CO146/CM146-1))</f>
        <v>-0.41666666666666663</v>
      </c>
      <c r="CQ146" s="40">
        <v>8</v>
      </c>
      <c r="CR146" s="41">
        <f>IF(AND(CO146=0,CQ146&gt;0),"100%",IF(CO146=CQ146,"0,0%",CQ146/CO146-1))</f>
        <v>0.14285714285714279</v>
      </c>
      <c r="CS146" s="42">
        <v>6</v>
      </c>
      <c r="CT146" s="43">
        <f>IF(AND(CQ146=0,CS146&gt;0),"100%",IF(CQ146=CS146,"0,0%",CS146/CQ146-1))</f>
        <v>-0.25</v>
      </c>
      <c r="CU146" s="40">
        <v>9</v>
      </c>
      <c r="CV146" s="41">
        <f>IF(AND(CS146=0,CU146&gt;0),"100%",IF(CS146=CU146,"0,0%",CU146/CS146-1))</f>
        <v>0.5</v>
      </c>
      <c r="CW146" s="42">
        <v>6</v>
      </c>
      <c r="CX146" s="43">
        <f>IF(AND(CU146=0,CW146&gt;0),"100%",IF(CU146=CW146,"0,0%",CW146/CU146-1))</f>
        <v>-0.33333333333333337</v>
      </c>
      <c r="CY146" s="40">
        <v>11</v>
      </c>
      <c r="CZ146" s="41">
        <f>IF(AND(CW146=0,CY146&gt;0),"100%",IF(CW146=CY146,"0,0%",CY146/CW146-1))</f>
        <v>0.83333333333333326</v>
      </c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</row>
    <row r="147" spans="1:269" customFormat="1" x14ac:dyDescent="0.25">
      <c r="A147" s="193"/>
      <c r="B147" s="60"/>
      <c r="C147" s="66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</row>
    <row r="148" spans="1:269" customFormat="1" ht="15.75" thickBot="1" x14ac:dyDescent="0.3">
      <c r="A148" s="193"/>
      <c r="B148" s="61"/>
      <c r="C148" s="66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</row>
    <row r="149" spans="1:269" customFormat="1" x14ac:dyDescent="0.25">
      <c r="A149" s="193"/>
      <c r="B149" s="36"/>
      <c r="C149" s="81">
        <v>44531</v>
      </c>
      <c r="D149" s="1">
        <v>44562</v>
      </c>
      <c r="E149" s="1">
        <v>44593</v>
      </c>
      <c r="F149" s="1">
        <v>44621</v>
      </c>
      <c r="G149" s="1">
        <v>44652</v>
      </c>
      <c r="H149" s="1">
        <v>44682</v>
      </c>
      <c r="I149" s="1">
        <v>44713</v>
      </c>
      <c r="J149" s="51">
        <v>44743</v>
      </c>
      <c r="K149" s="51">
        <v>44774</v>
      </c>
      <c r="L149" s="51">
        <v>44805</v>
      </c>
      <c r="M149" s="51">
        <v>44835</v>
      </c>
      <c r="N149" s="51">
        <v>44866</v>
      </c>
      <c r="O149" s="77">
        <v>44896</v>
      </c>
      <c r="P149" s="51">
        <v>44927</v>
      </c>
      <c r="Q149" s="51">
        <v>44958</v>
      </c>
      <c r="R149" s="51">
        <v>44986</v>
      </c>
      <c r="S149" s="51">
        <v>45017</v>
      </c>
      <c r="T149" s="51">
        <v>45047</v>
      </c>
      <c r="U149" s="51">
        <v>45078</v>
      </c>
      <c r="V149" s="51">
        <v>45108</v>
      </c>
      <c r="W149" s="51">
        <v>45139</v>
      </c>
      <c r="X149" s="51">
        <v>45170</v>
      </c>
      <c r="Y149" s="51">
        <v>45200</v>
      </c>
      <c r="Z149" s="51">
        <v>45231</v>
      </c>
      <c r="AA149" s="51">
        <v>45261</v>
      </c>
      <c r="AB149" s="51">
        <v>45292</v>
      </c>
      <c r="AC149" s="51">
        <v>45323</v>
      </c>
      <c r="AD149" s="51">
        <v>45352</v>
      </c>
      <c r="AE149" s="51">
        <v>45383</v>
      </c>
      <c r="AF149" s="51">
        <v>45413</v>
      </c>
      <c r="AG149" s="51">
        <v>45444</v>
      </c>
      <c r="AH149" s="51">
        <v>45474</v>
      </c>
      <c r="AI149" s="51">
        <v>45505</v>
      </c>
      <c r="AJ149" s="51">
        <v>45536</v>
      </c>
      <c r="AK149" s="51">
        <v>45566</v>
      </c>
      <c r="AL149" s="51">
        <v>45597</v>
      </c>
      <c r="AM149" s="51">
        <v>45627</v>
      </c>
      <c r="AN149" s="51">
        <v>45658</v>
      </c>
      <c r="AO149" s="51">
        <v>45689</v>
      </c>
      <c r="AP149" s="51">
        <v>45717</v>
      </c>
      <c r="AQ149" s="51">
        <v>45748</v>
      </c>
      <c r="AR149" s="51">
        <v>45778</v>
      </c>
      <c r="AS149" s="51">
        <v>45809</v>
      </c>
      <c r="AT149" s="51">
        <v>45839</v>
      </c>
      <c r="AU149" s="51">
        <v>45870</v>
      </c>
      <c r="AV149" s="51">
        <v>45901</v>
      </c>
      <c r="AW149" s="51">
        <v>45931</v>
      </c>
      <c r="AX149" s="51">
        <v>45962</v>
      </c>
      <c r="AY149" s="51">
        <v>45992</v>
      </c>
      <c r="AZ149" s="51">
        <v>46023</v>
      </c>
      <c r="BA149" s="51">
        <v>46054</v>
      </c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</row>
    <row r="150" spans="1:269" s="44" customFormat="1" ht="15.75" thickBot="1" x14ac:dyDescent="0.3">
      <c r="A150" s="193"/>
      <c r="B150" s="63" t="s">
        <v>46</v>
      </c>
      <c r="C150" s="82">
        <v>0</v>
      </c>
      <c r="D150" s="4">
        <v>2</v>
      </c>
      <c r="E150" s="4">
        <v>3</v>
      </c>
      <c r="F150" s="4">
        <f>I146</f>
        <v>2</v>
      </c>
      <c r="G150" s="4">
        <f>K146</f>
        <v>6</v>
      </c>
      <c r="H150" s="4">
        <f>M146</f>
        <v>6</v>
      </c>
      <c r="I150" s="4">
        <f>O146</f>
        <v>0</v>
      </c>
      <c r="J150" s="52">
        <f>Q146</f>
        <v>1</v>
      </c>
      <c r="K150" s="52">
        <v>1</v>
      </c>
      <c r="L150" s="52">
        <v>3</v>
      </c>
      <c r="M150" s="52">
        <v>1</v>
      </c>
      <c r="N150" s="52">
        <v>1</v>
      </c>
      <c r="O150" s="78">
        <v>2</v>
      </c>
      <c r="P150" s="78">
        <v>2</v>
      </c>
      <c r="Q150" s="78">
        <v>0</v>
      </c>
      <c r="R150" s="78">
        <v>7</v>
      </c>
      <c r="S150" s="78">
        <v>2</v>
      </c>
      <c r="T150" s="78">
        <v>3</v>
      </c>
      <c r="U150" s="78">
        <v>1</v>
      </c>
      <c r="V150" s="78">
        <v>1</v>
      </c>
      <c r="W150" s="78">
        <v>5</v>
      </c>
      <c r="X150" s="78">
        <v>3</v>
      </c>
      <c r="Y150" s="78">
        <v>2</v>
      </c>
      <c r="Z150" s="78">
        <v>1</v>
      </c>
      <c r="AA150" s="78">
        <v>6</v>
      </c>
      <c r="AB150" s="78">
        <v>2</v>
      </c>
      <c r="AC150" s="78">
        <v>3</v>
      </c>
      <c r="AD150" s="78">
        <v>7</v>
      </c>
      <c r="AE150" s="78">
        <v>8</v>
      </c>
      <c r="AF150" s="78">
        <v>3</v>
      </c>
      <c r="AG150" s="78">
        <v>4</v>
      </c>
      <c r="AH150" s="78">
        <v>6</v>
      </c>
      <c r="AI150" s="78">
        <v>3</v>
      </c>
      <c r="AJ150" s="78">
        <v>4</v>
      </c>
      <c r="AK150" s="78">
        <v>5</v>
      </c>
      <c r="AL150" s="78">
        <v>5</v>
      </c>
      <c r="AM150" s="78">
        <v>4</v>
      </c>
      <c r="AN150" s="78">
        <v>8</v>
      </c>
      <c r="AO150" s="153">
        <v>4</v>
      </c>
      <c r="AP150" s="78">
        <v>1</v>
      </c>
      <c r="AQ150" s="78">
        <v>9</v>
      </c>
      <c r="AR150" s="78">
        <v>12</v>
      </c>
      <c r="AS150" s="78">
        <v>16</v>
      </c>
      <c r="AT150" s="78">
        <v>11</v>
      </c>
      <c r="AU150" s="78">
        <v>12</v>
      </c>
      <c r="AV150" s="78">
        <v>7</v>
      </c>
      <c r="AW150" s="78">
        <v>8</v>
      </c>
      <c r="AX150" s="78">
        <v>6</v>
      </c>
      <c r="AY150" s="78">
        <v>9</v>
      </c>
      <c r="AZ150" s="78">
        <v>6</v>
      </c>
      <c r="BA150" s="78">
        <v>11</v>
      </c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</row>
    <row r="151" spans="1:269" customFormat="1" ht="15" customHeight="1" x14ac:dyDescent="0.25">
      <c r="A151" s="193"/>
      <c r="B151" s="36"/>
      <c r="C151" s="81">
        <v>44531</v>
      </c>
      <c r="D151" s="1">
        <v>44562</v>
      </c>
      <c r="E151" s="1">
        <v>44593</v>
      </c>
      <c r="F151" s="1">
        <v>44621</v>
      </c>
      <c r="G151" s="1">
        <v>44652</v>
      </c>
      <c r="H151" s="1">
        <v>44682</v>
      </c>
      <c r="I151" s="1">
        <v>44713</v>
      </c>
      <c r="J151" s="51">
        <v>44743</v>
      </c>
      <c r="K151" s="51">
        <v>44774</v>
      </c>
      <c r="L151" s="51">
        <v>44805</v>
      </c>
      <c r="M151" s="51">
        <v>44835</v>
      </c>
      <c r="N151" s="51">
        <v>44866</v>
      </c>
      <c r="O151" s="77">
        <v>44896</v>
      </c>
      <c r="P151" s="51">
        <v>44927</v>
      </c>
      <c r="Q151" s="51">
        <v>44958</v>
      </c>
      <c r="R151" s="51">
        <v>44986</v>
      </c>
      <c r="S151" s="51">
        <v>45017</v>
      </c>
      <c r="T151" s="51">
        <v>45047</v>
      </c>
      <c r="U151" s="51">
        <v>45078</v>
      </c>
      <c r="V151" s="51">
        <v>45108</v>
      </c>
      <c r="W151" s="51">
        <v>45139</v>
      </c>
      <c r="X151" s="51">
        <v>45170</v>
      </c>
      <c r="Y151" s="51">
        <v>45200</v>
      </c>
      <c r="Z151" s="51">
        <v>45231</v>
      </c>
      <c r="AA151" s="51">
        <v>45261</v>
      </c>
      <c r="AB151" s="51">
        <v>45292</v>
      </c>
      <c r="AC151" s="51">
        <v>45323</v>
      </c>
      <c r="AD151" s="51">
        <v>45352</v>
      </c>
      <c r="AE151" s="51">
        <v>45383</v>
      </c>
      <c r="AF151" s="51">
        <v>45413</v>
      </c>
      <c r="AG151" s="51">
        <v>45444</v>
      </c>
      <c r="AH151" s="51">
        <v>45474</v>
      </c>
      <c r="AI151" s="51">
        <v>45505</v>
      </c>
      <c r="AJ151" s="51">
        <v>45536</v>
      </c>
      <c r="AK151" s="51">
        <v>45566</v>
      </c>
      <c r="AL151" s="51">
        <v>45597</v>
      </c>
      <c r="AM151" s="51">
        <v>45627</v>
      </c>
      <c r="AN151" s="51">
        <v>45658</v>
      </c>
      <c r="AO151" s="51">
        <v>45689</v>
      </c>
      <c r="AP151" s="51">
        <v>45717</v>
      </c>
      <c r="AQ151" s="51">
        <v>45748</v>
      </c>
      <c r="AR151" s="51">
        <v>45778</v>
      </c>
      <c r="AS151" s="51">
        <v>45809</v>
      </c>
      <c r="AT151" s="51">
        <v>45839</v>
      </c>
      <c r="AU151" s="51">
        <v>45870</v>
      </c>
      <c r="AV151" s="51">
        <v>45901</v>
      </c>
      <c r="AW151" s="51">
        <v>45931</v>
      </c>
      <c r="AX151" s="51">
        <v>45962</v>
      </c>
      <c r="AY151" s="51">
        <v>45992</v>
      </c>
      <c r="AZ151" s="51">
        <v>46023</v>
      </c>
      <c r="BA151" s="51">
        <v>46054</v>
      </c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</row>
    <row r="152" spans="1:269" customFormat="1" ht="15.75" thickBot="1" x14ac:dyDescent="0.3">
      <c r="A152" s="193"/>
      <c r="B152" s="63" t="s">
        <v>47</v>
      </c>
      <c r="C152" s="83">
        <f>C150</f>
        <v>0</v>
      </c>
      <c r="D152" s="26">
        <f>C152+D150</f>
        <v>2</v>
      </c>
      <c r="E152" s="26">
        <f t="shared" ref="E152:V152" si="176">D152+E150</f>
        <v>5</v>
      </c>
      <c r="F152" s="26">
        <f t="shared" si="176"/>
        <v>7</v>
      </c>
      <c r="G152" s="26">
        <f t="shared" si="176"/>
        <v>13</v>
      </c>
      <c r="H152" s="26">
        <f t="shared" si="176"/>
        <v>19</v>
      </c>
      <c r="I152" s="26">
        <f t="shared" si="176"/>
        <v>19</v>
      </c>
      <c r="J152" s="53">
        <f t="shared" si="176"/>
        <v>20</v>
      </c>
      <c r="K152" s="53">
        <f t="shared" si="176"/>
        <v>21</v>
      </c>
      <c r="L152" s="53">
        <f t="shared" si="176"/>
        <v>24</v>
      </c>
      <c r="M152" s="53">
        <f t="shared" si="176"/>
        <v>25</v>
      </c>
      <c r="N152" s="53">
        <f t="shared" si="176"/>
        <v>26</v>
      </c>
      <c r="O152" s="79">
        <f t="shared" si="176"/>
        <v>28</v>
      </c>
      <c r="P152" s="79">
        <f t="shared" si="176"/>
        <v>30</v>
      </c>
      <c r="Q152" s="79">
        <f t="shared" si="176"/>
        <v>30</v>
      </c>
      <c r="R152" s="79">
        <f t="shared" si="176"/>
        <v>37</v>
      </c>
      <c r="S152" s="79">
        <f t="shared" si="176"/>
        <v>39</v>
      </c>
      <c r="T152" s="79">
        <f t="shared" si="176"/>
        <v>42</v>
      </c>
      <c r="U152" s="79">
        <f t="shared" si="176"/>
        <v>43</v>
      </c>
      <c r="V152" s="79">
        <f t="shared" si="176"/>
        <v>44</v>
      </c>
      <c r="W152" s="79">
        <f t="shared" ref="W152:AB152" si="177">V152+W150</f>
        <v>49</v>
      </c>
      <c r="X152" s="79">
        <f t="shared" si="177"/>
        <v>52</v>
      </c>
      <c r="Y152" s="79">
        <f t="shared" si="177"/>
        <v>54</v>
      </c>
      <c r="Z152" s="79">
        <f t="shared" si="177"/>
        <v>55</v>
      </c>
      <c r="AA152" s="79">
        <f t="shared" si="177"/>
        <v>61</v>
      </c>
      <c r="AB152" s="79">
        <f t="shared" si="177"/>
        <v>63</v>
      </c>
      <c r="AC152" s="79">
        <f>AB152+AC150</f>
        <v>66</v>
      </c>
      <c r="AD152" s="79">
        <f t="shared" ref="AD152:AL152" si="178">AC152+AD150</f>
        <v>73</v>
      </c>
      <c r="AE152" s="79">
        <f t="shared" si="178"/>
        <v>81</v>
      </c>
      <c r="AF152" s="79">
        <f t="shared" si="178"/>
        <v>84</v>
      </c>
      <c r="AG152" s="79">
        <f t="shared" si="178"/>
        <v>88</v>
      </c>
      <c r="AH152" s="79">
        <f t="shared" si="178"/>
        <v>94</v>
      </c>
      <c r="AI152" s="79">
        <f t="shared" si="178"/>
        <v>97</v>
      </c>
      <c r="AJ152" s="79">
        <f t="shared" si="178"/>
        <v>101</v>
      </c>
      <c r="AK152" s="79">
        <f t="shared" si="178"/>
        <v>106</v>
      </c>
      <c r="AL152" s="79">
        <f t="shared" si="178"/>
        <v>111</v>
      </c>
      <c r="AM152" s="79">
        <f t="shared" ref="AM152:BA152" si="179">AL152+AM150</f>
        <v>115</v>
      </c>
      <c r="AN152" s="79">
        <f t="shared" si="179"/>
        <v>123</v>
      </c>
      <c r="AO152" s="79">
        <f t="shared" si="179"/>
        <v>127</v>
      </c>
      <c r="AP152" s="79">
        <f t="shared" si="179"/>
        <v>128</v>
      </c>
      <c r="AQ152" s="79">
        <f t="shared" si="179"/>
        <v>137</v>
      </c>
      <c r="AR152" s="79">
        <f t="shared" si="179"/>
        <v>149</v>
      </c>
      <c r="AS152" s="79">
        <f t="shared" si="179"/>
        <v>165</v>
      </c>
      <c r="AT152" s="79">
        <f t="shared" si="179"/>
        <v>176</v>
      </c>
      <c r="AU152" s="79">
        <f t="shared" si="179"/>
        <v>188</v>
      </c>
      <c r="AV152" s="79">
        <f t="shared" si="179"/>
        <v>195</v>
      </c>
      <c r="AW152" s="79">
        <f t="shared" si="179"/>
        <v>203</v>
      </c>
      <c r="AX152" s="79">
        <f t="shared" si="179"/>
        <v>209</v>
      </c>
      <c r="AY152" s="79">
        <f t="shared" si="179"/>
        <v>218</v>
      </c>
      <c r="AZ152" s="79">
        <f t="shared" si="179"/>
        <v>224</v>
      </c>
      <c r="BA152" s="79">
        <f t="shared" si="179"/>
        <v>235</v>
      </c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</row>
    <row r="153" spans="1:269" customFormat="1" ht="15.75" thickBot="1" x14ac:dyDescent="0.3">
      <c r="A153" s="44"/>
      <c r="B153" s="44"/>
      <c r="C153" s="6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</row>
    <row r="154" spans="1:269" customFormat="1" ht="15" customHeight="1" x14ac:dyDescent="0.25">
      <c r="A154" s="193" t="s">
        <v>48</v>
      </c>
      <c r="B154" s="36"/>
      <c r="C154" s="181">
        <v>44531</v>
      </c>
      <c r="D154" s="187"/>
      <c r="E154" s="178">
        <v>44562</v>
      </c>
      <c r="F154" s="179"/>
      <c r="G154" s="181">
        <v>44593</v>
      </c>
      <c r="H154" s="187"/>
      <c r="I154" s="178">
        <v>44621</v>
      </c>
      <c r="J154" s="179"/>
      <c r="K154" s="181">
        <v>44652</v>
      </c>
      <c r="L154" s="187"/>
      <c r="M154" s="178">
        <v>44682</v>
      </c>
      <c r="N154" s="179"/>
      <c r="O154" s="181">
        <v>44713</v>
      </c>
      <c r="P154" s="187"/>
      <c r="Q154" s="178">
        <v>44743</v>
      </c>
      <c r="R154" s="179"/>
      <c r="S154" s="181">
        <v>44774</v>
      </c>
      <c r="T154" s="187"/>
      <c r="U154" s="178">
        <v>44805</v>
      </c>
      <c r="V154" s="179"/>
      <c r="W154" s="181">
        <v>44835</v>
      </c>
      <c r="X154" s="187"/>
      <c r="Y154" s="178">
        <v>44866</v>
      </c>
      <c r="Z154" s="179"/>
      <c r="AA154" s="180">
        <v>44896</v>
      </c>
      <c r="AB154" s="181"/>
      <c r="AC154" s="178">
        <v>44927</v>
      </c>
      <c r="AD154" s="179"/>
      <c r="AE154" s="180">
        <v>44958</v>
      </c>
      <c r="AF154" s="181"/>
      <c r="AG154" s="178">
        <v>44986</v>
      </c>
      <c r="AH154" s="179"/>
      <c r="AI154" s="180">
        <v>45017</v>
      </c>
      <c r="AJ154" s="181"/>
      <c r="AK154" s="178">
        <v>45047</v>
      </c>
      <c r="AL154" s="179"/>
      <c r="AM154" s="182">
        <v>45078</v>
      </c>
      <c r="AN154" s="183"/>
      <c r="AO154" s="178">
        <v>45108</v>
      </c>
      <c r="AP154" s="179"/>
      <c r="AQ154" s="182">
        <v>45139</v>
      </c>
      <c r="AR154" s="183"/>
      <c r="AS154" s="178">
        <v>45170</v>
      </c>
      <c r="AT154" s="179"/>
      <c r="AU154" s="182">
        <v>45200</v>
      </c>
      <c r="AV154" s="183"/>
      <c r="AW154" s="178">
        <v>45231</v>
      </c>
      <c r="AX154" s="179"/>
      <c r="AY154" s="182">
        <v>45261</v>
      </c>
      <c r="AZ154" s="183"/>
      <c r="BA154" s="178">
        <v>45292</v>
      </c>
      <c r="BB154" s="179"/>
      <c r="BC154" s="182">
        <v>45323</v>
      </c>
      <c r="BD154" s="183"/>
      <c r="BE154" s="178">
        <v>45352</v>
      </c>
      <c r="BF154" s="179"/>
      <c r="BG154" s="182">
        <v>45383</v>
      </c>
      <c r="BH154" s="183"/>
      <c r="BI154" s="178">
        <v>45413</v>
      </c>
      <c r="BJ154" s="179"/>
      <c r="BK154" s="180">
        <v>45444</v>
      </c>
      <c r="BL154" s="181"/>
      <c r="BM154" s="178">
        <v>45474</v>
      </c>
      <c r="BN154" s="179"/>
      <c r="BO154" s="180">
        <v>45505</v>
      </c>
      <c r="BP154" s="181"/>
      <c r="BQ154" s="178">
        <v>45536</v>
      </c>
      <c r="BR154" s="179"/>
      <c r="BS154" s="180">
        <v>45566</v>
      </c>
      <c r="BT154" s="181"/>
      <c r="BU154" s="178">
        <v>45597</v>
      </c>
      <c r="BV154" s="179"/>
      <c r="BW154" s="180">
        <v>45627</v>
      </c>
      <c r="BX154" s="181"/>
      <c r="BY154" s="178">
        <v>45658</v>
      </c>
      <c r="BZ154" s="179"/>
      <c r="CA154" s="180">
        <v>45689</v>
      </c>
      <c r="CB154" s="181"/>
      <c r="CC154" s="178">
        <v>45717</v>
      </c>
      <c r="CD154" s="179"/>
      <c r="CE154" s="180">
        <v>45748</v>
      </c>
      <c r="CF154" s="181"/>
      <c r="CG154" s="178">
        <v>45778</v>
      </c>
      <c r="CH154" s="179"/>
      <c r="CI154" s="180">
        <v>45809</v>
      </c>
      <c r="CJ154" s="181"/>
      <c r="CK154" s="178">
        <v>45839</v>
      </c>
      <c r="CL154" s="179"/>
      <c r="CM154" s="180">
        <v>45870</v>
      </c>
      <c r="CN154" s="181"/>
      <c r="CO154" s="178">
        <v>45901</v>
      </c>
      <c r="CP154" s="179"/>
      <c r="CQ154" s="180">
        <v>45931</v>
      </c>
      <c r="CR154" s="181"/>
      <c r="CS154" s="178">
        <v>45962</v>
      </c>
      <c r="CT154" s="179"/>
      <c r="CU154" s="180">
        <v>45992</v>
      </c>
      <c r="CV154" s="181"/>
      <c r="CW154" s="178">
        <v>46023</v>
      </c>
      <c r="CX154" s="179"/>
      <c r="CY154" s="180">
        <v>46054</v>
      </c>
      <c r="CZ154" s="181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</row>
    <row r="155" spans="1:269" customFormat="1" ht="15.75" thickBot="1" x14ac:dyDescent="0.3">
      <c r="A155" s="193"/>
      <c r="B155" s="63" t="s">
        <v>49</v>
      </c>
      <c r="C155" s="40">
        <v>0</v>
      </c>
      <c r="D155" s="41" t="s">
        <v>4</v>
      </c>
      <c r="E155" s="42">
        <v>4</v>
      </c>
      <c r="F155" s="43" t="str">
        <f>IF(AND(C155=0,E155&gt;0),"100%",IF(C155=E155,"0,0%",E155/C155-1))</f>
        <v>100%</v>
      </c>
      <c r="G155" s="40">
        <v>1</v>
      </c>
      <c r="H155" s="144">
        <f>IF(AND(E155=0,G155&gt;0),"100%",IF(E155=G155,"0,0%",G155/E155-1))</f>
        <v>-0.75</v>
      </c>
      <c r="I155" s="42">
        <v>0</v>
      </c>
      <c r="J155" s="43">
        <f>IF(AND(G155=0,I155&gt;0),"100%",IF(G155=I155,"0,0%",I155/G155-1))</f>
        <v>-1</v>
      </c>
      <c r="K155" s="40">
        <v>4</v>
      </c>
      <c r="L155" s="144" t="str">
        <f>IF(AND(I155=0,K155&gt;0),"100%",IF(I155=K155,"0,0%",K155/I155-1))</f>
        <v>100%</v>
      </c>
      <c r="M155" s="42">
        <v>0</v>
      </c>
      <c r="N155" s="43">
        <f>IF(AND(K155=0,M155&gt;0),"100%",IF(K155=M155,"0,0%",M155/K155-1))</f>
        <v>-1</v>
      </c>
      <c r="O155" s="40">
        <v>2</v>
      </c>
      <c r="P155" s="144" t="str">
        <f>IF(AND(M155=0,O155&gt;0),"100%",IF(M155=O155,"0,0%",O155/M155-1))</f>
        <v>100%</v>
      </c>
      <c r="Q155" s="42">
        <v>0</v>
      </c>
      <c r="R155" s="43">
        <f>IF(AND(O155=0,Q155&gt;0),"100%",IF(O155=Q155,"0,0%",Q155/O155-1))</f>
        <v>-1</v>
      </c>
      <c r="S155" s="40">
        <v>0</v>
      </c>
      <c r="T155" s="144" t="str">
        <f>IF(AND(Q155=0,S155&gt;0),"100%",IF(Q155=S155,"0,0%",S155/Q155-1))</f>
        <v>0,0%</v>
      </c>
      <c r="U155" s="42">
        <v>3</v>
      </c>
      <c r="V155" s="43" t="str">
        <f>IF(AND(S155=0,U155&gt;0),"100%",IF(S155=U155,"0,0%",U155/S155-1))</f>
        <v>100%</v>
      </c>
      <c r="W155" s="40">
        <v>1</v>
      </c>
      <c r="X155" s="144">
        <f>IF(AND(U155=0,W155&gt;0),"100%",IF(U155=W155,"0,0%",W155/U155-1))</f>
        <v>-0.66666666666666674</v>
      </c>
      <c r="Y155" s="42">
        <v>3</v>
      </c>
      <c r="Z155" s="43">
        <f>IF(AND(W155=0,Y155&gt;0),"100%",IF(W155=Y155,"0,0%",Y155/W155-1))</f>
        <v>2</v>
      </c>
      <c r="AA155" s="40">
        <v>3</v>
      </c>
      <c r="AB155" s="144" t="str">
        <f>IF(AND(Y155=0,AA155&gt;0),"100%",IF(Y155=AA155,"0,0%",AA155/Y155-1))</f>
        <v>0,0%</v>
      </c>
      <c r="AC155" s="42">
        <v>0</v>
      </c>
      <c r="AD155" s="43">
        <f>IF(AND(AA155=0,AC155&gt;0),"100%",IF(AA155=AC155,"0,0%",AC155/AA155-1))</f>
        <v>-1</v>
      </c>
      <c r="AE155" s="40">
        <v>0</v>
      </c>
      <c r="AF155" s="144" t="str">
        <f>IF(AND(AC155=0,AE155&gt;0),"100%",IF(AC155=AE155,"0,0%",AE155/AC155-1))</f>
        <v>0,0%</v>
      </c>
      <c r="AG155" s="42">
        <v>0</v>
      </c>
      <c r="AH155" s="43" t="str">
        <f>IF(AND(AE155=0,AG155&gt;0),"100%",IF(AE155=AG155,"0,0%",AG155/AE155-1))</f>
        <v>0,0%</v>
      </c>
      <c r="AI155" s="40">
        <v>0</v>
      </c>
      <c r="AJ155" s="144" t="str">
        <f>IF(AND(AG155=0,AI155&gt;0),"100%",IF(AG155=AI155,"0,0%",AI155/AG155-1))</f>
        <v>0,0%</v>
      </c>
      <c r="AK155" s="42">
        <v>0</v>
      </c>
      <c r="AL155" s="43" t="str">
        <f>IF(AND(AI155=0,AK155&gt;0),"100%",IF(AI155=AK155,"0,0%",AK155/AI155-1))</f>
        <v>0,0%</v>
      </c>
      <c r="AM155" s="143">
        <v>0</v>
      </c>
      <c r="AN155" s="144" t="str">
        <f>IF(AND(AK155=0,AM155&gt;0),"100%",IF(AK155=AM155,"0,0%",AM155/AK155-1))</f>
        <v>0,0%</v>
      </c>
      <c r="AO155" s="42">
        <v>0</v>
      </c>
      <c r="AP155" s="43" t="str">
        <f>IF(AND(AM155=0,AO155&gt;0),"100%",IF(AM155=AO155,"0,0%",AO155/AM155-1))</f>
        <v>0,0%</v>
      </c>
      <c r="AQ155" s="143">
        <v>0</v>
      </c>
      <c r="AR155" s="144" t="str">
        <f>IF(AND(AO155=0,AQ155&gt;0),"100%",IF(AO155=AQ155,"0,0%",AQ155/AO155-1))</f>
        <v>0,0%</v>
      </c>
      <c r="AS155" s="42">
        <v>0</v>
      </c>
      <c r="AT155" s="43" t="str">
        <f>IF(AND(AQ155=0,AS155&gt;0),"100%",IF(AQ155=AS155,"0,0%",AS155/AQ155-1))</f>
        <v>0,0%</v>
      </c>
      <c r="AU155" s="143">
        <v>0</v>
      </c>
      <c r="AV155" s="144" t="str">
        <f>IF(AND(AS155=0,AU155&gt;0),"100%",IF(AS155=AU155,"0,0%",AU155/AS155-1))</f>
        <v>0,0%</v>
      </c>
      <c r="AW155" s="42">
        <v>0</v>
      </c>
      <c r="AX155" s="43" t="str">
        <f>IF(AND(AU155=0,AW155&gt;0),"100%",IF(AU155=AW155,"0,0%",AW155/AU155-1))</f>
        <v>0,0%</v>
      </c>
      <c r="AY155" s="143">
        <v>0</v>
      </c>
      <c r="AZ155" s="144" t="str">
        <f>IF(AND(AW155=0,AY155&gt;0),"100%",IF(AW155=AY155,"0,0%",AY155/AW155-1))</f>
        <v>0,0%</v>
      </c>
      <c r="BA155" s="42">
        <v>0</v>
      </c>
      <c r="BB155" s="43" t="str">
        <f>IF(AND(AY155=0,BA155&gt;0),"100%",IF(AY155=BA155,"0,0%",BA155/AY155-1))</f>
        <v>0,0%</v>
      </c>
      <c r="BC155" s="143">
        <v>0</v>
      </c>
      <c r="BD155" s="144" t="str">
        <f>IF(AND(BA155=0,BC155&gt;0),"100%",IF(BA155=BC155,"0,0%",BC155/BA155-1))</f>
        <v>0,0%</v>
      </c>
      <c r="BE155" s="42">
        <v>0</v>
      </c>
      <c r="BF155" s="43" t="str">
        <f>IF(AND(BC155=0,BE155&gt;0),"100%",IF(BC155=BE155,"0,0%",BE155/BC155-1))</f>
        <v>0,0%</v>
      </c>
      <c r="BG155" s="143">
        <v>0</v>
      </c>
      <c r="BH155" s="144" t="str">
        <f>IF(AND(BE155=0,BG155&gt;0),"100%",IF(BE155=BG155,"0,0%",BG155/BE155-1))</f>
        <v>0,0%</v>
      </c>
      <c r="BI155" s="42">
        <v>0</v>
      </c>
      <c r="BJ155" s="43" t="str">
        <f>IF(AND(BG155=0,BI155&gt;0),"100%",IF(BG155=BI155,"0,0%",BI155/BG155-1))</f>
        <v>0,0%</v>
      </c>
      <c r="BK155" s="40">
        <v>0</v>
      </c>
      <c r="BL155" s="41" t="str">
        <f>IF(AND(BI155=0,BK155&gt;0),"100%",IF(BI155=BK155,"0,0%",BK155/BI155-1))</f>
        <v>0,0%</v>
      </c>
      <c r="BM155" s="42">
        <v>0</v>
      </c>
      <c r="BN155" s="43" t="str">
        <f>IF(AND(BK155=0,BM155&gt;0),"100%",IF(BK155=BM155,"0,0%",BM155/BK155-1))</f>
        <v>0,0%</v>
      </c>
      <c r="BO155" s="40">
        <v>0</v>
      </c>
      <c r="BP155" s="41" t="str">
        <f>IF(AND(BM155=0,BO155&gt;0),"100%",IF(BM155=BO155,"0,0%",BO155/BM155-1))</f>
        <v>0,0%</v>
      </c>
      <c r="BQ155" s="42">
        <v>0</v>
      </c>
      <c r="BR155" s="43" t="str">
        <f>IF(AND(BO155=0,BQ155&gt;0),"100%",IF(BO155=BQ155,"0,0%",BQ155/BO155-1))</f>
        <v>0,0%</v>
      </c>
      <c r="BS155" s="40">
        <v>0</v>
      </c>
      <c r="BT155" s="41" t="str">
        <f>IF(AND(BQ155=0,BS155&gt;0),"100%",IF(BQ155=BS155,"0,0%",BS155/BQ155-1))</f>
        <v>0,0%</v>
      </c>
      <c r="BU155" s="42">
        <v>0</v>
      </c>
      <c r="BV155" s="43" t="str">
        <f>IF(AND(BS155=0,BU155&gt;0),"100%",IF(BS155=BU155,"0,0%",BU155/BS155-1))</f>
        <v>0,0%</v>
      </c>
      <c r="BW155" s="40">
        <v>0</v>
      </c>
      <c r="BX155" s="41" t="str">
        <f>IF(AND(BU155=0,BW155&gt;0),"100%",IF(BU155=BW155,"0,0%",BW155/BU155-1))</f>
        <v>0,0%</v>
      </c>
      <c r="BY155" s="42">
        <v>0</v>
      </c>
      <c r="BZ155" s="43" t="str">
        <f>IF(AND(BW155=0,BY155&gt;0),"100%",IF(BW155=BY155,"0,0%",BY155/BW155-1))</f>
        <v>0,0%</v>
      </c>
      <c r="CA155" s="40">
        <v>0</v>
      </c>
      <c r="CB155" s="41" t="str">
        <f>IF(AND(BY155=0,CA155&gt;0),"100%",IF(BY155=CA155,"0,0%",CA155/BY155-1))</f>
        <v>0,0%</v>
      </c>
      <c r="CC155" s="42">
        <v>0</v>
      </c>
      <c r="CD155" s="43" t="str">
        <f>IF(AND(CA155=0,CC155&gt;0),"100%",IF(CA155=CC155,"0,0%",CC155/CA155-1))</f>
        <v>0,0%</v>
      </c>
      <c r="CE155" s="40">
        <v>0</v>
      </c>
      <c r="CF155" s="41" t="str">
        <f>IF(AND(CC155=0,CE155&gt;0),"100%",IF(CC155=CE155,"0,0%",CE155/CC155-1))</f>
        <v>0,0%</v>
      </c>
      <c r="CG155" s="42">
        <v>0</v>
      </c>
      <c r="CH155" s="43" t="str">
        <f>IF(AND(CE155=0,CG155&gt;0),"100%",IF(CE155=CG155,"0,0%",CG155/CE155-1))</f>
        <v>0,0%</v>
      </c>
      <c r="CI155" s="40">
        <v>0</v>
      </c>
      <c r="CJ155" s="41" t="str">
        <f>IF(AND(CG155=0,CI155&gt;0),"100%",IF(CG155=CI155,"0,0%",CI155/CG155-1))</f>
        <v>0,0%</v>
      </c>
      <c r="CK155" s="42">
        <v>0</v>
      </c>
      <c r="CL155" s="43" t="str">
        <f>IF(AND(CI155=0,CK155&gt;0),"100%",IF(CI155=CK155,"0,0%",CK155/CI155-1))</f>
        <v>0,0%</v>
      </c>
      <c r="CM155" s="40">
        <v>0</v>
      </c>
      <c r="CN155" s="41" t="str">
        <f>IF(AND(CK155=0,CM155&gt;0),"100%",IF(CK155=CM155,"0,0%",CM155/CK155-1))</f>
        <v>0,0%</v>
      </c>
      <c r="CO155" s="42">
        <v>0</v>
      </c>
      <c r="CP155" s="43" t="str">
        <f>IF(AND(CM155=0,CO155&gt;0),"100%",IF(CM155=CO155,"0,0%",CO155/CM155-1))</f>
        <v>0,0%</v>
      </c>
      <c r="CQ155" s="40">
        <v>0</v>
      </c>
      <c r="CR155" s="41" t="str">
        <f>IF(AND(CO155=0,CQ155&gt;0),"100%",IF(CO155=CQ155,"0,0%",CQ155/CO155-1))</f>
        <v>0,0%</v>
      </c>
      <c r="CS155" s="42">
        <v>0</v>
      </c>
      <c r="CT155" s="43" t="str">
        <f>IF(AND(CQ155=0,CS155&gt;0),"100%",IF(CQ155=CS155,"0,0%",CS155/CQ155-1))</f>
        <v>0,0%</v>
      </c>
      <c r="CU155" s="40">
        <v>0</v>
      </c>
      <c r="CV155" s="41" t="str">
        <f>IF(AND(CS155=0,CU155&gt;0),"100%",IF(CS155=CU155,"0,0%",CU155/CS155-1))</f>
        <v>0,0%</v>
      </c>
      <c r="CW155" s="42">
        <v>0</v>
      </c>
      <c r="CX155" s="43" t="str">
        <f>IF(AND(CU155=0,CW155&gt;0),"100%",IF(CU155=CW155,"0,0%",CW155/CU155-1))</f>
        <v>0,0%</v>
      </c>
      <c r="CY155" s="40">
        <v>0</v>
      </c>
      <c r="CZ155" s="41" t="str">
        <f>IF(AND(CW155=0,CY155&gt;0),"100%",IF(CW155=CY155,"0,0%",CY155/CW155-1))</f>
        <v>0,0%</v>
      </c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</row>
    <row r="156" spans="1:269" customFormat="1" x14ac:dyDescent="0.25">
      <c r="A156" s="193"/>
      <c r="B156" s="60"/>
      <c r="C156" s="66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</row>
    <row r="157" spans="1:269" customFormat="1" ht="15.75" thickBot="1" x14ac:dyDescent="0.3">
      <c r="A157" s="193"/>
      <c r="B157" s="61"/>
      <c r="C157" s="66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</row>
    <row r="158" spans="1:269" customFormat="1" x14ac:dyDescent="0.25">
      <c r="A158" s="193"/>
      <c r="B158" s="36"/>
      <c r="C158" s="81">
        <v>44531</v>
      </c>
      <c r="D158" s="1">
        <v>44562</v>
      </c>
      <c r="E158" s="1">
        <v>44593</v>
      </c>
      <c r="F158" s="1">
        <v>44621</v>
      </c>
      <c r="G158" s="1">
        <v>44652</v>
      </c>
      <c r="H158" s="1">
        <v>44682</v>
      </c>
      <c r="I158" s="1">
        <v>44713</v>
      </c>
      <c r="J158" s="51">
        <v>44743</v>
      </c>
      <c r="K158" s="51">
        <v>44774</v>
      </c>
      <c r="L158" s="51">
        <v>44805</v>
      </c>
      <c r="M158" s="51">
        <v>44835</v>
      </c>
      <c r="N158" s="51">
        <v>44866</v>
      </c>
      <c r="O158" s="77">
        <v>44896</v>
      </c>
      <c r="P158" s="51">
        <v>44927</v>
      </c>
      <c r="Q158" s="51">
        <v>44958</v>
      </c>
      <c r="R158" s="51">
        <v>44986</v>
      </c>
      <c r="S158" s="51">
        <v>45017</v>
      </c>
      <c r="T158" s="51">
        <v>45047</v>
      </c>
      <c r="U158" s="51">
        <v>45078</v>
      </c>
      <c r="V158" s="51">
        <v>45108</v>
      </c>
      <c r="W158" s="51">
        <v>45139</v>
      </c>
      <c r="X158" s="51">
        <v>45170</v>
      </c>
      <c r="Y158" s="51">
        <v>45200</v>
      </c>
      <c r="Z158" s="51">
        <v>45231</v>
      </c>
      <c r="AA158" s="51">
        <v>45261</v>
      </c>
      <c r="AB158" s="51">
        <v>45292</v>
      </c>
      <c r="AC158" s="51">
        <v>45323</v>
      </c>
      <c r="AD158" s="51">
        <v>45352</v>
      </c>
      <c r="AE158" s="51">
        <v>45383</v>
      </c>
      <c r="AF158" s="51">
        <v>45413</v>
      </c>
      <c r="AG158" s="51">
        <v>45444</v>
      </c>
      <c r="AH158" s="51">
        <v>45474</v>
      </c>
      <c r="AI158" s="51">
        <v>45505</v>
      </c>
      <c r="AJ158" s="51">
        <v>45536</v>
      </c>
      <c r="AK158" s="51">
        <v>45566</v>
      </c>
      <c r="AL158" s="51">
        <v>45597</v>
      </c>
      <c r="AM158" s="51">
        <v>45627</v>
      </c>
      <c r="AN158" s="51">
        <v>45658</v>
      </c>
      <c r="AO158" s="51">
        <v>45689</v>
      </c>
      <c r="AP158" s="51">
        <v>45717</v>
      </c>
      <c r="AQ158" s="51">
        <v>45748</v>
      </c>
      <c r="AR158" s="51">
        <v>45778</v>
      </c>
      <c r="AS158" s="51">
        <v>45809</v>
      </c>
      <c r="AT158" s="51">
        <v>45839</v>
      </c>
      <c r="AU158" s="51">
        <v>45870</v>
      </c>
      <c r="AV158" s="51">
        <v>45901</v>
      </c>
      <c r="AW158" s="51">
        <v>45931</v>
      </c>
      <c r="AX158" s="51">
        <v>45962</v>
      </c>
      <c r="AY158" s="51">
        <v>45992</v>
      </c>
      <c r="AZ158" s="51">
        <v>46023</v>
      </c>
      <c r="BA158" s="51">
        <v>46054</v>
      </c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</row>
    <row r="159" spans="1:269" s="44" customFormat="1" ht="15.75" thickBot="1" x14ac:dyDescent="0.3">
      <c r="A159" s="193"/>
      <c r="B159" s="63" t="s">
        <v>49</v>
      </c>
      <c r="C159" s="82">
        <v>0</v>
      </c>
      <c r="D159" s="4">
        <v>4</v>
      </c>
      <c r="E159" s="4">
        <v>1</v>
      </c>
      <c r="F159" s="4">
        <f>I155</f>
        <v>0</v>
      </c>
      <c r="G159" s="4">
        <f>K155</f>
        <v>4</v>
      </c>
      <c r="H159" s="4">
        <f>M155</f>
        <v>0</v>
      </c>
      <c r="I159" s="4">
        <f>O155</f>
        <v>2</v>
      </c>
      <c r="J159" s="52">
        <f>Q155</f>
        <v>0</v>
      </c>
      <c r="K159" s="52">
        <v>0</v>
      </c>
      <c r="L159" s="52">
        <v>3</v>
      </c>
      <c r="M159" s="52">
        <v>1</v>
      </c>
      <c r="N159" s="52">
        <v>3</v>
      </c>
      <c r="O159" s="78">
        <v>3</v>
      </c>
      <c r="P159" s="78">
        <v>0</v>
      </c>
      <c r="Q159" s="78">
        <v>0</v>
      </c>
      <c r="R159" s="78">
        <v>0</v>
      </c>
      <c r="S159" s="78">
        <v>0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8">
        <v>0</v>
      </c>
      <c r="AA159" s="78">
        <v>0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v>0</v>
      </c>
      <c r="AH159" s="78">
        <v>0</v>
      </c>
      <c r="AI159" s="78">
        <v>0</v>
      </c>
      <c r="AJ159" s="78">
        <v>0</v>
      </c>
      <c r="AK159" s="78">
        <v>0</v>
      </c>
      <c r="AL159" s="78">
        <v>0</v>
      </c>
      <c r="AM159" s="78">
        <v>0</v>
      </c>
      <c r="AN159" s="78">
        <v>0</v>
      </c>
      <c r="AO159" s="153">
        <v>0</v>
      </c>
      <c r="AP159" s="78">
        <v>0</v>
      </c>
      <c r="AQ159" s="78">
        <v>0</v>
      </c>
      <c r="AR159" s="78">
        <v>0</v>
      </c>
      <c r="AS159" s="78">
        <v>0</v>
      </c>
      <c r="AT159" s="78">
        <v>0</v>
      </c>
      <c r="AU159" s="78">
        <v>0</v>
      </c>
      <c r="AV159" s="78">
        <v>0</v>
      </c>
      <c r="AW159" s="78">
        <v>0</v>
      </c>
      <c r="AX159" s="78">
        <v>0</v>
      </c>
      <c r="AY159" s="78">
        <v>0</v>
      </c>
      <c r="AZ159" s="78">
        <v>0</v>
      </c>
      <c r="BA159" s="78">
        <v>0</v>
      </c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</row>
    <row r="160" spans="1:269" customFormat="1" ht="15" customHeight="1" x14ac:dyDescent="0.25">
      <c r="A160" s="193"/>
      <c r="B160" s="36"/>
      <c r="C160" s="81">
        <v>44531</v>
      </c>
      <c r="D160" s="1">
        <v>44562</v>
      </c>
      <c r="E160" s="1">
        <v>44593</v>
      </c>
      <c r="F160" s="1">
        <v>44621</v>
      </c>
      <c r="G160" s="1">
        <v>44652</v>
      </c>
      <c r="H160" s="1">
        <v>44682</v>
      </c>
      <c r="I160" s="1">
        <v>44713</v>
      </c>
      <c r="J160" s="51">
        <v>44743</v>
      </c>
      <c r="K160" s="51">
        <v>44774</v>
      </c>
      <c r="L160" s="51">
        <v>44805</v>
      </c>
      <c r="M160" s="51">
        <v>44835</v>
      </c>
      <c r="N160" s="51">
        <v>44866</v>
      </c>
      <c r="O160" s="77">
        <v>44896</v>
      </c>
      <c r="P160" s="51">
        <v>44927</v>
      </c>
      <c r="Q160" s="51">
        <v>44958</v>
      </c>
      <c r="R160" s="51">
        <v>44986</v>
      </c>
      <c r="S160" s="51">
        <v>45017</v>
      </c>
      <c r="T160" s="51">
        <v>45047</v>
      </c>
      <c r="U160" s="51">
        <v>45078</v>
      </c>
      <c r="V160" s="51">
        <v>45108</v>
      </c>
      <c r="W160" s="51">
        <v>45139</v>
      </c>
      <c r="X160" s="51">
        <v>45170</v>
      </c>
      <c r="Y160" s="51">
        <v>45200</v>
      </c>
      <c r="Z160" s="51">
        <v>45231</v>
      </c>
      <c r="AA160" s="51">
        <v>45261</v>
      </c>
      <c r="AB160" s="51">
        <v>45292</v>
      </c>
      <c r="AC160" s="51">
        <v>45323</v>
      </c>
      <c r="AD160" s="51">
        <v>45352</v>
      </c>
      <c r="AE160" s="51">
        <v>45383</v>
      </c>
      <c r="AF160" s="51">
        <v>45413</v>
      </c>
      <c r="AG160" s="51">
        <v>45444</v>
      </c>
      <c r="AH160" s="51">
        <v>45474</v>
      </c>
      <c r="AI160" s="51">
        <v>45505</v>
      </c>
      <c r="AJ160" s="51">
        <v>45536</v>
      </c>
      <c r="AK160" s="51">
        <v>45566</v>
      </c>
      <c r="AL160" s="51">
        <v>45597</v>
      </c>
      <c r="AM160" s="51">
        <v>45627</v>
      </c>
      <c r="AN160" s="51">
        <v>45658</v>
      </c>
      <c r="AO160" s="51">
        <v>45689</v>
      </c>
      <c r="AP160" s="51">
        <v>45717</v>
      </c>
      <c r="AQ160" s="51">
        <v>45748</v>
      </c>
      <c r="AR160" s="51">
        <v>45778</v>
      </c>
      <c r="AS160" s="51">
        <v>45809</v>
      </c>
      <c r="AT160" s="51">
        <v>45839</v>
      </c>
      <c r="AU160" s="51">
        <v>45870</v>
      </c>
      <c r="AV160" s="51">
        <v>45901</v>
      </c>
      <c r="AW160" s="51">
        <v>45931</v>
      </c>
      <c r="AX160" s="51">
        <v>45962</v>
      </c>
      <c r="AY160" s="51">
        <v>45992</v>
      </c>
      <c r="AZ160" s="51">
        <v>46023</v>
      </c>
      <c r="BA160" s="51">
        <v>46054</v>
      </c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</row>
    <row r="161" spans="1:269" customFormat="1" ht="15.75" thickBot="1" x14ac:dyDescent="0.3">
      <c r="A161" s="193"/>
      <c r="B161" s="63" t="s">
        <v>50</v>
      </c>
      <c r="C161" s="83">
        <f>C159</f>
        <v>0</v>
      </c>
      <c r="D161" s="26">
        <f>C161+D159</f>
        <v>4</v>
      </c>
      <c r="E161" s="26">
        <f t="shared" ref="E161:V161" si="180">D161+E159</f>
        <v>5</v>
      </c>
      <c r="F161" s="26">
        <f t="shared" si="180"/>
        <v>5</v>
      </c>
      <c r="G161" s="26">
        <f t="shared" si="180"/>
        <v>9</v>
      </c>
      <c r="H161" s="26">
        <f t="shared" si="180"/>
        <v>9</v>
      </c>
      <c r="I161" s="26">
        <f t="shared" si="180"/>
        <v>11</v>
      </c>
      <c r="J161" s="53">
        <f t="shared" si="180"/>
        <v>11</v>
      </c>
      <c r="K161" s="53">
        <f t="shared" si="180"/>
        <v>11</v>
      </c>
      <c r="L161" s="53">
        <f t="shared" si="180"/>
        <v>14</v>
      </c>
      <c r="M161" s="53">
        <f t="shared" si="180"/>
        <v>15</v>
      </c>
      <c r="N161" s="53">
        <f t="shared" si="180"/>
        <v>18</v>
      </c>
      <c r="O161" s="79">
        <f t="shared" si="180"/>
        <v>21</v>
      </c>
      <c r="P161" s="79">
        <f t="shared" si="180"/>
        <v>21</v>
      </c>
      <c r="Q161" s="79">
        <f t="shared" si="180"/>
        <v>21</v>
      </c>
      <c r="R161" s="79">
        <f t="shared" si="180"/>
        <v>21</v>
      </c>
      <c r="S161" s="79">
        <f t="shared" si="180"/>
        <v>21</v>
      </c>
      <c r="T161" s="79">
        <f t="shared" si="180"/>
        <v>21</v>
      </c>
      <c r="U161" s="79">
        <f t="shared" si="180"/>
        <v>21</v>
      </c>
      <c r="V161" s="79">
        <f t="shared" si="180"/>
        <v>21</v>
      </c>
      <c r="W161" s="79">
        <f t="shared" ref="W161:AB161" si="181">V161+W159</f>
        <v>21</v>
      </c>
      <c r="X161" s="79">
        <f t="shared" si="181"/>
        <v>21</v>
      </c>
      <c r="Y161" s="79">
        <f t="shared" si="181"/>
        <v>21</v>
      </c>
      <c r="Z161" s="79">
        <f t="shared" si="181"/>
        <v>21</v>
      </c>
      <c r="AA161" s="79">
        <f t="shared" si="181"/>
        <v>21</v>
      </c>
      <c r="AB161" s="79">
        <f t="shared" si="181"/>
        <v>21</v>
      </c>
      <c r="AC161" s="79">
        <f>AB161+AC159</f>
        <v>21</v>
      </c>
      <c r="AD161" s="79">
        <f t="shared" ref="AD161:BA161" si="182">AC161+AD159</f>
        <v>21</v>
      </c>
      <c r="AE161" s="79">
        <f t="shared" si="182"/>
        <v>21</v>
      </c>
      <c r="AF161" s="79">
        <f t="shared" si="182"/>
        <v>21</v>
      </c>
      <c r="AG161" s="79">
        <f t="shared" si="182"/>
        <v>21</v>
      </c>
      <c r="AH161" s="79">
        <f t="shared" si="182"/>
        <v>21</v>
      </c>
      <c r="AI161" s="79">
        <f t="shared" si="182"/>
        <v>21</v>
      </c>
      <c r="AJ161" s="79">
        <f t="shared" si="182"/>
        <v>21</v>
      </c>
      <c r="AK161" s="79">
        <f t="shared" si="182"/>
        <v>21</v>
      </c>
      <c r="AL161" s="79">
        <f t="shared" si="182"/>
        <v>21</v>
      </c>
      <c r="AM161" s="79">
        <f t="shared" si="182"/>
        <v>21</v>
      </c>
      <c r="AN161" s="79">
        <f t="shared" si="182"/>
        <v>21</v>
      </c>
      <c r="AO161" s="79">
        <f t="shared" si="182"/>
        <v>21</v>
      </c>
      <c r="AP161" s="79">
        <f t="shared" si="182"/>
        <v>21</v>
      </c>
      <c r="AQ161" s="79">
        <f t="shared" si="182"/>
        <v>21</v>
      </c>
      <c r="AR161" s="79">
        <f t="shared" si="182"/>
        <v>21</v>
      </c>
      <c r="AS161" s="79">
        <f t="shared" si="182"/>
        <v>21</v>
      </c>
      <c r="AT161" s="79">
        <f t="shared" si="182"/>
        <v>21</v>
      </c>
      <c r="AU161" s="79">
        <f t="shared" si="182"/>
        <v>21</v>
      </c>
      <c r="AV161" s="79">
        <f t="shared" si="182"/>
        <v>21</v>
      </c>
      <c r="AW161" s="79">
        <f t="shared" si="182"/>
        <v>21</v>
      </c>
      <c r="AX161" s="79">
        <f t="shared" si="182"/>
        <v>21</v>
      </c>
      <c r="AY161" s="79">
        <f t="shared" si="182"/>
        <v>21</v>
      </c>
      <c r="AZ161" s="79">
        <f t="shared" si="182"/>
        <v>21</v>
      </c>
      <c r="BA161" s="79">
        <f t="shared" si="182"/>
        <v>21</v>
      </c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</row>
    <row r="162" spans="1:269" customFormat="1" ht="15.75" thickBot="1" x14ac:dyDescent="0.3">
      <c r="A162" s="44"/>
      <c r="B162" s="44"/>
      <c r="C162" s="67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</row>
    <row r="163" spans="1:269" customFormat="1" ht="15" customHeight="1" x14ac:dyDescent="0.25">
      <c r="A163" s="193" t="s">
        <v>51</v>
      </c>
      <c r="B163" s="36"/>
      <c r="C163" s="181">
        <v>44531</v>
      </c>
      <c r="D163" s="187"/>
      <c r="E163" s="178">
        <v>44562</v>
      </c>
      <c r="F163" s="179"/>
      <c r="G163" s="181">
        <v>44593</v>
      </c>
      <c r="H163" s="187"/>
      <c r="I163" s="178">
        <v>44621</v>
      </c>
      <c r="J163" s="179"/>
      <c r="K163" s="181">
        <v>44652</v>
      </c>
      <c r="L163" s="187"/>
      <c r="M163" s="178">
        <v>44682</v>
      </c>
      <c r="N163" s="179"/>
      <c r="O163" s="181">
        <v>44713</v>
      </c>
      <c r="P163" s="187"/>
      <c r="Q163" s="178">
        <v>44743</v>
      </c>
      <c r="R163" s="179"/>
      <c r="S163" s="181">
        <v>44774</v>
      </c>
      <c r="T163" s="187"/>
      <c r="U163" s="178">
        <v>44805</v>
      </c>
      <c r="V163" s="179"/>
      <c r="W163" s="181">
        <v>44835</v>
      </c>
      <c r="X163" s="187"/>
      <c r="Y163" s="178">
        <v>44866</v>
      </c>
      <c r="Z163" s="179"/>
      <c r="AA163" s="180">
        <v>44896</v>
      </c>
      <c r="AB163" s="181"/>
      <c r="AC163" s="178">
        <v>44927</v>
      </c>
      <c r="AD163" s="179"/>
      <c r="AE163" s="180">
        <v>44958</v>
      </c>
      <c r="AF163" s="181"/>
      <c r="AG163" s="178">
        <v>44986</v>
      </c>
      <c r="AH163" s="179"/>
      <c r="AI163" s="180">
        <v>45017</v>
      </c>
      <c r="AJ163" s="181"/>
      <c r="AK163" s="178">
        <v>45047</v>
      </c>
      <c r="AL163" s="179"/>
      <c r="AM163" s="182">
        <v>45078</v>
      </c>
      <c r="AN163" s="183"/>
      <c r="AO163" s="178">
        <v>45108</v>
      </c>
      <c r="AP163" s="179"/>
      <c r="AQ163" s="182">
        <v>45139</v>
      </c>
      <c r="AR163" s="183"/>
      <c r="AS163" s="178">
        <v>45170</v>
      </c>
      <c r="AT163" s="179"/>
      <c r="AU163" s="182">
        <v>45200</v>
      </c>
      <c r="AV163" s="183"/>
      <c r="AW163" s="178">
        <v>45231</v>
      </c>
      <c r="AX163" s="179"/>
      <c r="AY163" s="182">
        <v>45261</v>
      </c>
      <c r="AZ163" s="183"/>
      <c r="BA163" s="178">
        <v>45292</v>
      </c>
      <c r="BB163" s="179"/>
      <c r="BC163" s="182">
        <v>45323</v>
      </c>
      <c r="BD163" s="183"/>
      <c r="BE163" s="178">
        <v>45352</v>
      </c>
      <c r="BF163" s="179"/>
      <c r="BG163" s="182">
        <v>45383</v>
      </c>
      <c r="BH163" s="183"/>
      <c r="BI163" s="178">
        <v>45413</v>
      </c>
      <c r="BJ163" s="179"/>
      <c r="BK163" s="180">
        <v>45444</v>
      </c>
      <c r="BL163" s="181"/>
      <c r="BM163" s="178">
        <v>45474</v>
      </c>
      <c r="BN163" s="179"/>
      <c r="BO163" s="180">
        <v>45505</v>
      </c>
      <c r="BP163" s="181"/>
      <c r="BQ163" s="178">
        <v>45536</v>
      </c>
      <c r="BR163" s="179"/>
      <c r="BS163" s="180">
        <v>45566</v>
      </c>
      <c r="BT163" s="181"/>
      <c r="BU163" s="178">
        <v>45597</v>
      </c>
      <c r="BV163" s="179"/>
      <c r="BW163" s="180">
        <v>45627</v>
      </c>
      <c r="BX163" s="181"/>
      <c r="BY163" s="178">
        <v>45658</v>
      </c>
      <c r="BZ163" s="179"/>
      <c r="CA163" s="180">
        <v>45689</v>
      </c>
      <c r="CB163" s="181"/>
      <c r="CC163" s="178">
        <v>45717</v>
      </c>
      <c r="CD163" s="179"/>
      <c r="CE163" s="180">
        <v>45748</v>
      </c>
      <c r="CF163" s="181"/>
      <c r="CG163" s="178">
        <v>45778</v>
      </c>
      <c r="CH163" s="179"/>
      <c r="CI163" s="180">
        <v>45809</v>
      </c>
      <c r="CJ163" s="181"/>
      <c r="CK163" s="178">
        <v>45839</v>
      </c>
      <c r="CL163" s="179"/>
      <c r="CM163" s="180">
        <v>45870</v>
      </c>
      <c r="CN163" s="181"/>
      <c r="CO163" s="178">
        <v>45901</v>
      </c>
      <c r="CP163" s="179"/>
      <c r="CQ163" s="180">
        <v>45931</v>
      </c>
      <c r="CR163" s="181"/>
      <c r="CS163" s="178">
        <v>45962</v>
      </c>
      <c r="CT163" s="179"/>
      <c r="CU163" s="180">
        <v>45992</v>
      </c>
      <c r="CV163" s="181"/>
      <c r="CW163" s="178">
        <v>46023</v>
      </c>
      <c r="CX163" s="179"/>
      <c r="CY163" s="180">
        <v>46054</v>
      </c>
      <c r="CZ163" s="181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</row>
    <row r="164" spans="1:269" customFormat="1" ht="15.75" thickBot="1" x14ac:dyDescent="0.3">
      <c r="A164" s="193"/>
      <c r="B164" s="63" t="s">
        <v>52</v>
      </c>
      <c r="C164" s="40">
        <v>0</v>
      </c>
      <c r="D164" s="41" t="s">
        <v>4</v>
      </c>
      <c r="E164" s="42">
        <v>16</v>
      </c>
      <c r="F164" s="43" t="str">
        <f>IF(AND(C164=0,E164&gt;0),"100%",IF(C164=E164,"0,0%",E164/C164-1))</f>
        <v>100%</v>
      </c>
      <c r="G164" s="40">
        <v>8</v>
      </c>
      <c r="H164" s="144">
        <f>IF(AND(E164=0,G164&gt;0),"100%",IF(E164=G164,"0,0%",G164/E164-1))</f>
        <v>-0.5</v>
      </c>
      <c r="I164" s="42">
        <v>3</v>
      </c>
      <c r="J164" s="43">
        <f>IF(AND(G164=0,I164&gt;0),"100%",IF(G164=I164,"0,0%",I164/G164-1))</f>
        <v>-0.625</v>
      </c>
      <c r="K164" s="40">
        <v>1</v>
      </c>
      <c r="L164" s="144">
        <f>IF(AND(I164=0,K164&gt;0),"100%",IF(I164=K164,"0,0%",K164/I164-1))</f>
        <v>-0.66666666666666674</v>
      </c>
      <c r="M164" s="42">
        <v>3</v>
      </c>
      <c r="N164" s="43">
        <f>IF(AND(K164=0,M164&gt;0),"100%",IF(K164=M164,"0,0%",M164/K164-1))</f>
        <v>2</v>
      </c>
      <c r="O164" s="40">
        <v>5</v>
      </c>
      <c r="P164" s="144">
        <f>IF(AND(M164=0,O164&gt;0),"100%",IF(M164=O164,"0,0%",O164/M164-1))</f>
        <v>0.66666666666666674</v>
      </c>
      <c r="Q164" s="42">
        <v>7</v>
      </c>
      <c r="R164" s="43">
        <f>IF(AND(O164=0,Q164&gt;0),"100%",IF(O164=Q164,"0,0%",Q164/O164-1))</f>
        <v>0.39999999999999991</v>
      </c>
      <c r="S164" s="40">
        <v>4</v>
      </c>
      <c r="T164" s="144">
        <f>IF(AND(Q164=0,S164&gt;0),"100%",IF(Q164=S164,"0,0%",S164/Q164-1))</f>
        <v>-0.4285714285714286</v>
      </c>
      <c r="U164" s="42">
        <v>5</v>
      </c>
      <c r="V164" s="43">
        <f>IF(AND(S164=0,U164&gt;0),"100%",IF(S164=U164,"0,0%",U164/S164-1))</f>
        <v>0.25</v>
      </c>
      <c r="W164" s="40">
        <v>5</v>
      </c>
      <c r="X164" s="144" t="str">
        <f>IF(AND(U164=0,W164&gt;0),"100%",IF(U164=W164,"0,0%",W164/U164-1))</f>
        <v>0,0%</v>
      </c>
      <c r="Y164" s="42">
        <v>10</v>
      </c>
      <c r="Z164" s="43">
        <f>IF(AND(W164=0,Y164&gt;0),"100%",IF(W164=Y164,"0,0%",Y164/W164-1))</f>
        <v>1</v>
      </c>
      <c r="AA164" s="40">
        <v>3</v>
      </c>
      <c r="AB164" s="144">
        <f>IF(AND(Y164=0,AA164&gt;0),"100%",IF(Y164=AA164,"0,0%",AA164/Y164-1))</f>
        <v>-0.7</v>
      </c>
      <c r="AC164" s="42">
        <v>7</v>
      </c>
      <c r="AD164" s="43">
        <f>IF(AND(AA164=0,AC164&gt;0),"100%",IF(AA164=AC164,"0,0%",AC164/AA164-1))</f>
        <v>1.3333333333333335</v>
      </c>
      <c r="AE164" s="40">
        <v>9</v>
      </c>
      <c r="AF164" s="144">
        <f>IF(AND(AC164=0,AE164&gt;0),"100%",IF(AC164=AE164,"0,0%",AE164/AC164-1))</f>
        <v>0.28571428571428581</v>
      </c>
      <c r="AG164" s="42">
        <v>15</v>
      </c>
      <c r="AH164" s="43">
        <f>IF(AND(AE164=0,AG164&gt;0),"100%",IF(AE164=AG164,"0,0%",AG164/AE164-1))</f>
        <v>0.66666666666666674</v>
      </c>
      <c r="AI164" s="40">
        <v>9</v>
      </c>
      <c r="AJ164" s="144">
        <f>IF(AND(AG164=0,AI164&gt;0),"100%",IF(AG164=AI164,"0,0%",AI164/AG164-1))</f>
        <v>-0.4</v>
      </c>
      <c r="AK164" s="42">
        <v>10</v>
      </c>
      <c r="AL164" s="43">
        <f>IF(AND(AI164=0,AK164&gt;0),"100%",IF(AI164=AK164,"0,0%",AK164/AI164-1))</f>
        <v>0.11111111111111116</v>
      </c>
      <c r="AM164" s="143">
        <v>4</v>
      </c>
      <c r="AN164" s="144">
        <f>IF(AND(AK164=0,AM164&gt;0),"100%",IF(AK164=AM164,"0,0%",AM164/AK164-1))</f>
        <v>-0.6</v>
      </c>
      <c r="AO164" s="42">
        <v>2</v>
      </c>
      <c r="AP164" s="43">
        <f>IF(AND(AM164=0,AO164&gt;0),"100%",IF(AM164=AO164,"0,0%",AO164/AM164-1))</f>
        <v>-0.5</v>
      </c>
      <c r="AQ164" s="143">
        <v>9</v>
      </c>
      <c r="AR164" s="144">
        <f>IF(AND(AO164=0,AQ164&gt;0),"100%",IF(AO164=AQ164,"0,0%",AQ164/AO164-1))</f>
        <v>3.5</v>
      </c>
      <c r="AS164" s="42">
        <v>8</v>
      </c>
      <c r="AT164" s="43">
        <f>IF(AND(AQ164=0,AS164&gt;0),"100%",IF(AQ164=AS164,"0,0%",AS164/AQ164-1))</f>
        <v>-0.11111111111111116</v>
      </c>
      <c r="AU164" s="143">
        <v>8</v>
      </c>
      <c r="AV164" s="144" t="str">
        <f>IF(AND(AS164=0,AU164&gt;0),"100%",IF(AS164=AU164,"0,0%",AU164/AS164-1))</f>
        <v>0,0%</v>
      </c>
      <c r="AW164" s="42">
        <v>8</v>
      </c>
      <c r="AX164" s="43" t="str">
        <f>IF(AND(AU164=0,AW164&gt;0),"100%",IF(AU164=AW164,"0,0%",AW164/AU164-1))</f>
        <v>0,0%</v>
      </c>
      <c r="AY164" s="143">
        <v>4</v>
      </c>
      <c r="AZ164" s="144">
        <f>IF(AND(AW164=0,AY164&gt;0),"100%",IF(AW164=AY164,"0,0%",AY164/AW164-1))</f>
        <v>-0.5</v>
      </c>
      <c r="BA164" s="42">
        <v>7</v>
      </c>
      <c r="BB164" s="43">
        <f>IF(AND(AY164=0,BA164&gt;0),"100%",IF(AY164=BA164,"0,0%",BA164/AY164-1))</f>
        <v>0.75</v>
      </c>
      <c r="BC164" s="143">
        <v>2</v>
      </c>
      <c r="BD164" s="144">
        <f>IF(AND(BA164=0,BC164&gt;0),"100%",IF(BA164=BC164,"0,0%",BC164/BA164-1))</f>
        <v>-0.7142857142857143</v>
      </c>
      <c r="BE164" s="42">
        <v>10</v>
      </c>
      <c r="BF164" s="43">
        <f>IF(AND(BC164=0,BE164&gt;0),"100%",IF(BC164=BE164,"0,0%",BE164/BC164-1))</f>
        <v>4</v>
      </c>
      <c r="BG164" s="143">
        <v>8</v>
      </c>
      <c r="BH164" s="144">
        <f>IF(AND(BE164=0,BG164&gt;0),"100%",IF(BE164=BG164,"0,0%",BG164/BE164-1))</f>
        <v>-0.19999999999999996</v>
      </c>
      <c r="BI164" s="42">
        <v>9</v>
      </c>
      <c r="BJ164" s="43">
        <f>IF(AND(BG164=0,BI164&gt;0),"100%",IF(BG164=BI164,"0,0%",BI164/BG164-1))</f>
        <v>0.125</v>
      </c>
      <c r="BK164" s="40">
        <v>6</v>
      </c>
      <c r="BL164" s="41">
        <f>IF(AND(BI164=0,BK164&gt;0),"100%",IF(BI164=BK164,"0,0%",BK164/BI164-1))</f>
        <v>-0.33333333333333337</v>
      </c>
      <c r="BM164" s="42">
        <v>12</v>
      </c>
      <c r="BN164" s="43">
        <f>IF(AND(BK164=0,BM164&gt;0),"100%",IF(BK164=BM164,"0,0%",BM164/BK164-1))</f>
        <v>1</v>
      </c>
      <c r="BO164" s="40">
        <v>6</v>
      </c>
      <c r="BP164" s="41">
        <f>IF(AND(BM164=0,BO164&gt;0),"100%",IF(BM164=BO164,"0,0%",BO164/BM164-1))</f>
        <v>-0.5</v>
      </c>
      <c r="BQ164" s="42">
        <v>23</v>
      </c>
      <c r="BR164" s="43">
        <f>IF(AND(BO164=0,BQ164&gt;0),"100%",IF(BO164=BQ164,"0,0%",BQ164/BO164-1))</f>
        <v>2.8333333333333335</v>
      </c>
      <c r="BS164" s="40">
        <v>22</v>
      </c>
      <c r="BT164" s="41">
        <f>IF(AND(BQ164=0,BS164&gt;0),"100%",IF(BQ164=BS164,"0,0%",BS164/BQ164-1))</f>
        <v>-4.3478260869565188E-2</v>
      </c>
      <c r="BU164" s="42">
        <v>16</v>
      </c>
      <c r="BV164" s="43">
        <f>IF(AND(BS164=0,BU164&gt;0),"100%",IF(BS164=BU164,"0,0%",BU164/BS164-1))</f>
        <v>-0.27272727272727271</v>
      </c>
      <c r="BW164" s="40">
        <v>18</v>
      </c>
      <c r="BX164" s="41">
        <f>IF(AND(BU164=0,BW164&gt;0),"100%",IF(BU164=BW164,"0,0%",BW164/BU164-1))</f>
        <v>0.125</v>
      </c>
      <c r="BY164" s="42">
        <v>26</v>
      </c>
      <c r="BZ164" s="43">
        <f>IF(AND(BW164=0,BY164&gt;0),"100%",IF(BW164=BY164,"0,0%",BY164/BW164-1))</f>
        <v>0.44444444444444442</v>
      </c>
      <c r="CA164" s="143">
        <v>14</v>
      </c>
      <c r="CB164" s="41">
        <f>IF(AND(BY164=0,CA164&gt;0),"100%",IF(BY164=CA164,"0,0%",CA164/BY164-1))</f>
        <v>-0.46153846153846156</v>
      </c>
      <c r="CC164" s="42">
        <v>18</v>
      </c>
      <c r="CD164" s="43">
        <f>IF(AND(CA164=0,CC164&gt;0),"100%",IF(CA164=CC164,"0,0%",CC164/CA164-1))</f>
        <v>0.28571428571428581</v>
      </c>
      <c r="CE164" s="40">
        <v>11</v>
      </c>
      <c r="CF164" s="41">
        <f>IF(AND(CC164=0,CE164&gt;0),"100%",IF(CC164=CE164,"0,0%",CE164/CC164-1))</f>
        <v>-0.38888888888888884</v>
      </c>
      <c r="CG164" s="42">
        <v>21</v>
      </c>
      <c r="CH164" s="43">
        <f>IF(AND(CE164=0,CG164&gt;0),"100%",IF(CE164=CG164,"0,0%",CG164/CE164-1))</f>
        <v>0.90909090909090917</v>
      </c>
      <c r="CI164" s="40">
        <v>15</v>
      </c>
      <c r="CJ164" s="41">
        <f>IF(AND(CG164=0,CI164&gt;0),"100%",IF(CG164=CI164,"0,0%",CI164/CG164-1))</f>
        <v>-0.2857142857142857</v>
      </c>
      <c r="CK164" s="42">
        <v>14</v>
      </c>
      <c r="CL164" s="43">
        <f>IF(AND(CI164=0,CK164&gt;0),"100%",IF(CI164=CK164,"0,0%",CK164/CI164-1))</f>
        <v>-6.6666666666666652E-2</v>
      </c>
      <c r="CM164" s="40">
        <v>17</v>
      </c>
      <c r="CN164" s="41">
        <f>IF(AND(CK164=0,CM164&gt;0),"100%",IF(CK164=CM164,"0,0%",CM164/CK164-1))</f>
        <v>0.21428571428571419</v>
      </c>
      <c r="CO164" s="42">
        <v>15</v>
      </c>
      <c r="CP164" s="43">
        <f>IF(AND(CM164=0,CO164&gt;0),"100%",IF(CM164=CO164,"0,0%",CO164/CM164-1))</f>
        <v>-0.11764705882352944</v>
      </c>
      <c r="CQ164" s="40">
        <v>21</v>
      </c>
      <c r="CR164" s="41">
        <f>IF(AND(CO164=0,CQ164&gt;0),"100%",IF(CO164=CQ164,"0,0%",CQ164/CO164-1))</f>
        <v>0.39999999999999991</v>
      </c>
      <c r="CS164" s="42">
        <v>14</v>
      </c>
      <c r="CT164" s="43">
        <f>IF(AND(CQ164=0,CS164&gt;0),"100%",IF(CQ164=CS164,"0,0%",CS164/CQ164-1))</f>
        <v>-0.33333333333333337</v>
      </c>
      <c r="CU164" s="40">
        <v>13</v>
      </c>
      <c r="CV164" s="41">
        <f>IF(AND(CS164=0,CU164&gt;0),"100%",IF(CS164=CU164,"0,0%",CU164/CS164-1))</f>
        <v>-7.1428571428571397E-2</v>
      </c>
      <c r="CW164" s="42">
        <v>21</v>
      </c>
      <c r="CX164" s="43">
        <f>IF(AND(CU164=0,CW164&gt;0),"100%",IF(CU164=CW164,"0,0%",CW164/CU164-1))</f>
        <v>0.61538461538461542</v>
      </c>
      <c r="CY164" s="40">
        <v>17</v>
      </c>
      <c r="CZ164" s="41">
        <f>IF(AND(CW164=0,CY164&gt;0),"100%",IF(CW164=CY164,"0,0%",CY164/CW164-1))</f>
        <v>-0.19047619047619047</v>
      </c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</row>
    <row r="165" spans="1:269" customFormat="1" x14ac:dyDescent="0.25">
      <c r="A165" s="193"/>
      <c r="B165" s="60"/>
      <c r="C165" s="66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</row>
    <row r="166" spans="1:269" customFormat="1" ht="15.75" thickBot="1" x14ac:dyDescent="0.3">
      <c r="A166" s="193"/>
      <c r="B166" s="61"/>
      <c r="C166" s="66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</row>
    <row r="167" spans="1:269" customFormat="1" x14ac:dyDescent="0.25">
      <c r="A167" s="193"/>
      <c r="B167" s="36"/>
      <c r="C167" s="81">
        <v>44531</v>
      </c>
      <c r="D167" s="1">
        <v>44562</v>
      </c>
      <c r="E167" s="1">
        <v>44593</v>
      </c>
      <c r="F167" s="1">
        <v>44621</v>
      </c>
      <c r="G167" s="1">
        <v>44652</v>
      </c>
      <c r="H167" s="1">
        <v>44682</v>
      </c>
      <c r="I167" s="1">
        <v>44713</v>
      </c>
      <c r="J167" s="51">
        <v>44743</v>
      </c>
      <c r="K167" s="51">
        <v>44774</v>
      </c>
      <c r="L167" s="51">
        <v>44805</v>
      </c>
      <c r="M167" s="51">
        <v>44835</v>
      </c>
      <c r="N167" s="51">
        <v>44866</v>
      </c>
      <c r="O167" s="77">
        <v>44896</v>
      </c>
      <c r="P167" s="51">
        <v>44927</v>
      </c>
      <c r="Q167" s="51">
        <v>44958</v>
      </c>
      <c r="R167" s="51">
        <v>44986</v>
      </c>
      <c r="S167" s="51">
        <v>45017</v>
      </c>
      <c r="T167" s="51">
        <v>45047</v>
      </c>
      <c r="U167" s="51">
        <v>45078</v>
      </c>
      <c r="V167" s="51">
        <v>45108</v>
      </c>
      <c r="W167" s="51">
        <v>45139</v>
      </c>
      <c r="X167" s="51">
        <v>45170</v>
      </c>
      <c r="Y167" s="51">
        <v>45200</v>
      </c>
      <c r="Z167" s="51">
        <v>45231</v>
      </c>
      <c r="AA167" s="51">
        <v>45261</v>
      </c>
      <c r="AB167" s="51">
        <v>45292</v>
      </c>
      <c r="AC167" s="51">
        <v>45323</v>
      </c>
      <c r="AD167" s="51">
        <v>45352</v>
      </c>
      <c r="AE167" s="51">
        <v>45383</v>
      </c>
      <c r="AF167" s="51">
        <v>45413</v>
      </c>
      <c r="AG167" s="51">
        <v>45444</v>
      </c>
      <c r="AH167" s="51">
        <v>45474</v>
      </c>
      <c r="AI167" s="51">
        <v>45505</v>
      </c>
      <c r="AJ167" s="51">
        <v>45536</v>
      </c>
      <c r="AK167" s="51">
        <v>45566</v>
      </c>
      <c r="AL167" s="51">
        <v>45597</v>
      </c>
      <c r="AM167" s="51">
        <v>45627</v>
      </c>
      <c r="AN167" s="51">
        <v>45658</v>
      </c>
      <c r="AO167" s="51">
        <v>45689</v>
      </c>
      <c r="AP167" s="51">
        <v>45717</v>
      </c>
      <c r="AQ167" s="51">
        <v>45748</v>
      </c>
      <c r="AR167" s="51">
        <v>45778</v>
      </c>
      <c r="AS167" s="51">
        <v>45809</v>
      </c>
      <c r="AT167" s="51">
        <v>45839</v>
      </c>
      <c r="AU167" s="51">
        <v>45870</v>
      </c>
      <c r="AV167" s="51">
        <v>45901</v>
      </c>
      <c r="AW167" s="51">
        <v>45931</v>
      </c>
      <c r="AX167" s="51">
        <v>45962</v>
      </c>
      <c r="AY167" s="51">
        <v>45992</v>
      </c>
      <c r="AZ167" s="51">
        <v>46023</v>
      </c>
      <c r="BA167" s="51">
        <v>46054</v>
      </c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</row>
    <row r="168" spans="1:269" s="44" customFormat="1" ht="15.75" thickBot="1" x14ac:dyDescent="0.3">
      <c r="A168" s="193"/>
      <c r="B168" s="63" t="s">
        <v>52</v>
      </c>
      <c r="C168" s="82">
        <v>0</v>
      </c>
      <c r="D168" s="4">
        <v>14</v>
      </c>
      <c r="E168" s="4">
        <v>8</v>
      </c>
      <c r="F168" s="4">
        <f>I164</f>
        <v>3</v>
      </c>
      <c r="G168" s="4">
        <f>K164</f>
        <v>1</v>
      </c>
      <c r="H168" s="4">
        <f>M164</f>
        <v>3</v>
      </c>
      <c r="I168" s="4">
        <f>O164</f>
        <v>5</v>
      </c>
      <c r="J168" s="52">
        <f>Q164</f>
        <v>7</v>
      </c>
      <c r="K168" s="52">
        <v>4</v>
      </c>
      <c r="L168" s="52">
        <v>5</v>
      </c>
      <c r="M168" s="52">
        <v>5</v>
      </c>
      <c r="N168" s="52">
        <v>10</v>
      </c>
      <c r="O168" s="78">
        <v>3</v>
      </c>
      <c r="P168" s="78">
        <v>7</v>
      </c>
      <c r="Q168" s="78">
        <v>9</v>
      </c>
      <c r="R168" s="78">
        <v>15</v>
      </c>
      <c r="S168" s="78">
        <v>9</v>
      </c>
      <c r="T168" s="78">
        <v>10</v>
      </c>
      <c r="U168" s="78">
        <v>4</v>
      </c>
      <c r="V168" s="78">
        <v>2</v>
      </c>
      <c r="W168" s="78">
        <v>9</v>
      </c>
      <c r="X168" s="78">
        <v>8</v>
      </c>
      <c r="Y168" s="78">
        <v>8</v>
      </c>
      <c r="Z168" s="78">
        <v>8</v>
      </c>
      <c r="AA168" s="78">
        <v>4</v>
      </c>
      <c r="AB168" s="78">
        <v>7</v>
      </c>
      <c r="AC168" s="78">
        <v>2</v>
      </c>
      <c r="AD168" s="78">
        <v>10</v>
      </c>
      <c r="AE168" s="78">
        <v>8</v>
      </c>
      <c r="AF168" s="78">
        <v>9</v>
      </c>
      <c r="AG168" s="78">
        <v>6</v>
      </c>
      <c r="AH168" s="78">
        <v>12</v>
      </c>
      <c r="AI168" s="78">
        <v>6</v>
      </c>
      <c r="AJ168" s="78">
        <v>23</v>
      </c>
      <c r="AK168" s="78">
        <v>22</v>
      </c>
      <c r="AL168" s="78">
        <v>16</v>
      </c>
      <c r="AM168" s="78">
        <v>18</v>
      </c>
      <c r="AN168" s="78">
        <v>26</v>
      </c>
      <c r="AO168" s="153">
        <v>14</v>
      </c>
      <c r="AP168" s="78">
        <v>18</v>
      </c>
      <c r="AQ168" s="78">
        <v>11</v>
      </c>
      <c r="AR168" s="78">
        <v>21</v>
      </c>
      <c r="AS168" s="78">
        <v>15</v>
      </c>
      <c r="AT168" s="78">
        <v>14</v>
      </c>
      <c r="AU168" s="78">
        <v>17</v>
      </c>
      <c r="AV168" s="78">
        <v>15</v>
      </c>
      <c r="AW168" s="78">
        <v>21</v>
      </c>
      <c r="AX168" s="78">
        <v>14</v>
      </c>
      <c r="AY168" s="78">
        <v>13</v>
      </c>
      <c r="AZ168" s="78">
        <v>21</v>
      </c>
      <c r="BA168" s="78">
        <v>17</v>
      </c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</row>
    <row r="169" spans="1:269" customFormat="1" ht="15" customHeight="1" x14ac:dyDescent="0.25">
      <c r="A169" s="193"/>
      <c r="B169" s="36"/>
      <c r="C169" s="81">
        <v>44531</v>
      </c>
      <c r="D169" s="1">
        <v>44562</v>
      </c>
      <c r="E169" s="1">
        <v>44593</v>
      </c>
      <c r="F169" s="1">
        <v>44621</v>
      </c>
      <c r="G169" s="1">
        <v>44652</v>
      </c>
      <c r="H169" s="1">
        <v>44682</v>
      </c>
      <c r="I169" s="1">
        <v>44713</v>
      </c>
      <c r="J169" s="51">
        <v>44743</v>
      </c>
      <c r="K169" s="51">
        <v>44774</v>
      </c>
      <c r="L169" s="51">
        <v>44805</v>
      </c>
      <c r="M169" s="51">
        <v>44835</v>
      </c>
      <c r="N169" s="51">
        <v>44866</v>
      </c>
      <c r="O169" s="77">
        <v>44896</v>
      </c>
      <c r="P169" s="51">
        <v>44927</v>
      </c>
      <c r="Q169" s="51">
        <v>44958</v>
      </c>
      <c r="R169" s="51">
        <v>44986</v>
      </c>
      <c r="S169" s="51">
        <v>45017</v>
      </c>
      <c r="T169" s="51">
        <v>45047</v>
      </c>
      <c r="U169" s="51">
        <v>45078</v>
      </c>
      <c r="V169" s="51">
        <v>45108</v>
      </c>
      <c r="W169" s="51">
        <v>45139</v>
      </c>
      <c r="X169" s="51">
        <v>45170</v>
      </c>
      <c r="Y169" s="51">
        <v>45200</v>
      </c>
      <c r="Z169" s="51">
        <v>45231</v>
      </c>
      <c r="AA169" s="51">
        <v>45261</v>
      </c>
      <c r="AB169" s="51">
        <v>45292</v>
      </c>
      <c r="AC169" s="51">
        <v>45323</v>
      </c>
      <c r="AD169" s="51">
        <v>45352</v>
      </c>
      <c r="AE169" s="51">
        <v>45383</v>
      </c>
      <c r="AF169" s="51">
        <v>45413</v>
      </c>
      <c r="AG169" s="51">
        <v>45444</v>
      </c>
      <c r="AH169" s="51">
        <v>45474</v>
      </c>
      <c r="AI169" s="51">
        <v>45505</v>
      </c>
      <c r="AJ169" s="51">
        <v>45536</v>
      </c>
      <c r="AK169" s="51">
        <v>45566</v>
      </c>
      <c r="AL169" s="51">
        <v>45597</v>
      </c>
      <c r="AM169" s="51">
        <v>45627</v>
      </c>
      <c r="AN169" s="51">
        <v>45658</v>
      </c>
      <c r="AO169" s="51">
        <v>45689</v>
      </c>
      <c r="AP169" s="51">
        <v>45717</v>
      </c>
      <c r="AQ169" s="51">
        <v>45748</v>
      </c>
      <c r="AR169" s="51">
        <v>45778</v>
      </c>
      <c r="AS169" s="51">
        <v>45809</v>
      </c>
      <c r="AT169" s="51">
        <v>45839</v>
      </c>
      <c r="AU169" s="51">
        <v>45870</v>
      </c>
      <c r="AV169" s="51">
        <v>45901</v>
      </c>
      <c r="AW169" s="51">
        <v>45931</v>
      </c>
      <c r="AX169" s="51">
        <v>45962</v>
      </c>
      <c r="AY169" s="51">
        <v>45992</v>
      </c>
      <c r="AZ169" s="51">
        <v>46023</v>
      </c>
      <c r="BA169" s="51">
        <v>46054</v>
      </c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</row>
    <row r="170" spans="1:269" customFormat="1" ht="15.75" thickBot="1" x14ac:dyDescent="0.3">
      <c r="A170" s="193"/>
      <c r="B170" s="63" t="s">
        <v>53</v>
      </c>
      <c r="C170" s="83">
        <f>C168</f>
        <v>0</v>
      </c>
      <c r="D170" s="26">
        <f>C170+D168</f>
        <v>14</v>
      </c>
      <c r="E170" s="26">
        <f t="shared" ref="E170:V170" si="183">D170+E168</f>
        <v>22</v>
      </c>
      <c r="F170" s="26">
        <f t="shared" si="183"/>
        <v>25</v>
      </c>
      <c r="G170" s="26">
        <f t="shared" si="183"/>
        <v>26</v>
      </c>
      <c r="H170" s="26">
        <f t="shared" si="183"/>
        <v>29</v>
      </c>
      <c r="I170" s="26">
        <f t="shared" si="183"/>
        <v>34</v>
      </c>
      <c r="J170" s="53">
        <f t="shared" si="183"/>
        <v>41</v>
      </c>
      <c r="K170" s="53">
        <f t="shared" si="183"/>
        <v>45</v>
      </c>
      <c r="L170" s="53">
        <f t="shared" si="183"/>
        <v>50</v>
      </c>
      <c r="M170" s="53">
        <f t="shared" si="183"/>
        <v>55</v>
      </c>
      <c r="N170" s="53">
        <f t="shared" si="183"/>
        <v>65</v>
      </c>
      <c r="O170" s="79">
        <f t="shared" si="183"/>
        <v>68</v>
      </c>
      <c r="P170" s="79">
        <f t="shared" si="183"/>
        <v>75</v>
      </c>
      <c r="Q170" s="79">
        <f t="shared" si="183"/>
        <v>84</v>
      </c>
      <c r="R170" s="79">
        <f t="shared" si="183"/>
        <v>99</v>
      </c>
      <c r="S170" s="79">
        <f t="shared" si="183"/>
        <v>108</v>
      </c>
      <c r="T170" s="79">
        <f t="shared" si="183"/>
        <v>118</v>
      </c>
      <c r="U170" s="79">
        <f t="shared" si="183"/>
        <v>122</v>
      </c>
      <c r="V170" s="79">
        <f t="shared" si="183"/>
        <v>124</v>
      </c>
      <c r="W170" s="79">
        <f t="shared" ref="W170:AB170" si="184">V170+W168</f>
        <v>133</v>
      </c>
      <c r="X170" s="79">
        <f t="shared" si="184"/>
        <v>141</v>
      </c>
      <c r="Y170" s="79">
        <f t="shared" si="184"/>
        <v>149</v>
      </c>
      <c r="Z170" s="79">
        <f t="shared" si="184"/>
        <v>157</v>
      </c>
      <c r="AA170" s="79">
        <f t="shared" si="184"/>
        <v>161</v>
      </c>
      <c r="AB170" s="79">
        <f t="shared" si="184"/>
        <v>168</v>
      </c>
      <c r="AC170" s="79">
        <f>AB170+AC168</f>
        <v>170</v>
      </c>
      <c r="AD170" s="79">
        <f t="shared" ref="AD170:AL170" si="185">AC170+AD168</f>
        <v>180</v>
      </c>
      <c r="AE170" s="79">
        <f t="shared" si="185"/>
        <v>188</v>
      </c>
      <c r="AF170" s="79">
        <f t="shared" si="185"/>
        <v>197</v>
      </c>
      <c r="AG170" s="79">
        <f t="shared" si="185"/>
        <v>203</v>
      </c>
      <c r="AH170" s="79">
        <f t="shared" si="185"/>
        <v>215</v>
      </c>
      <c r="AI170" s="79">
        <f t="shared" si="185"/>
        <v>221</v>
      </c>
      <c r="AJ170" s="79">
        <f t="shared" si="185"/>
        <v>244</v>
      </c>
      <c r="AK170" s="79">
        <f t="shared" si="185"/>
        <v>266</v>
      </c>
      <c r="AL170" s="79">
        <f t="shared" si="185"/>
        <v>282</v>
      </c>
      <c r="AM170" s="79">
        <f t="shared" ref="AM170:BA170" si="186">AL170+AM168</f>
        <v>300</v>
      </c>
      <c r="AN170" s="79">
        <f t="shared" si="186"/>
        <v>326</v>
      </c>
      <c r="AO170" s="79">
        <f t="shared" si="186"/>
        <v>340</v>
      </c>
      <c r="AP170" s="79">
        <f t="shared" si="186"/>
        <v>358</v>
      </c>
      <c r="AQ170" s="79">
        <f t="shared" si="186"/>
        <v>369</v>
      </c>
      <c r="AR170" s="79">
        <f t="shared" si="186"/>
        <v>390</v>
      </c>
      <c r="AS170" s="79">
        <f t="shared" si="186"/>
        <v>405</v>
      </c>
      <c r="AT170" s="79">
        <f t="shared" si="186"/>
        <v>419</v>
      </c>
      <c r="AU170" s="79">
        <f t="shared" si="186"/>
        <v>436</v>
      </c>
      <c r="AV170" s="79">
        <f t="shared" si="186"/>
        <v>451</v>
      </c>
      <c r="AW170" s="79">
        <f t="shared" si="186"/>
        <v>472</v>
      </c>
      <c r="AX170" s="79">
        <f t="shared" si="186"/>
        <v>486</v>
      </c>
      <c r="AY170" s="79">
        <f t="shared" si="186"/>
        <v>499</v>
      </c>
      <c r="AZ170" s="79">
        <f t="shared" si="186"/>
        <v>520</v>
      </c>
      <c r="BA170" s="79">
        <f t="shared" si="186"/>
        <v>537</v>
      </c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</row>
    <row r="171" spans="1:269" customFormat="1" ht="15.75" thickBot="1" x14ac:dyDescent="0.3">
      <c r="A171" s="44"/>
      <c r="B171" s="44"/>
      <c r="C171" s="6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</row>
    <row r="172" spans="1:269" customFormat="1" ht="15" customHeight="1" x14ac:dyDescent="0.25">
      <c r="A172" s="193" t="s">
        <v>54</v>
      </c>
      <c r="B172" s="36"/>
      <c r="C172" s="181">
        <v>44531</v>
      </c>
      <c r="D172" s="187"/>
      <c r="E172" s="178">
        <v>44562</v>
      </c>
      <c r="F172" s="179"/>
      <c r="G172" s="181">
        <v>44593</v>
      </c>
      <c r="H172" s="187"/>
      <c r="I172" s="178">
        <v>44621</v>
      </c>
      <c r="J172" s="179"/>
      <c r="K172" s="181">
        <v>44652</v>
      </c>
      <c r="L172" s="187"/>
      <c r="M172" s="178">
        <v>44682</v>
      </c>
      <c r="N172" s="179"/>
      <c r="O172" s="181">
        <v>44713</v>
      </c>
      <c r="P172" s="187"/>
      <c r="Q172" s="178">
        <v>44743</v>
      </c>
      <c r="R172" s="179"/>
      <c r="S172" s="181">
        <v>44774</v>
      </c>
      <c r="T172" s="187"/>
      <c r="U172" s="178">
        <v>44805</v>
      </c>
      <c r="V172" s="179"/>
      <c r="W172" s="181">
        <v>44835</v>
      </c>
      <c r="X172" s="187"/>
      <c r="Y172" s="178">
        <v>44866</v>
      </c>
      <c r="Z172" s="179"/>
      <c r="AA172" s="180">
        <v>44896</v>
      </c>
      <c r="AB172" s="181"/>
      <c r="AC172" s="178">
        <v>44927</v>
      </c>
      <c r="AD172" s="179"/>
      <c r="AE172" s="180">
        <v>44958</v>
      </c>
      <c r="AF172" s="181"/>
      <c r="AG172" s="178">
        <v>44986</v>
      </c>
      <c r="AH172" s="179"/>
      <c r="AI172" s="180">
        <v>45017</v>
      </c>
      <c r="AJ172" s="181"/>
      <c r="AK172" s="178">
        <v>45047</v>
      </c>
      <c r="AL172" s="179"/>
      <c r="AM172" s="182">
        <v>45078</v>
      </c>
      <c r="AN172" s="183"/>
      <c r="AO172" s="178">
        <v>45108</v>
      </c>
      <c r="AP172" s="179"/>
      <c r="AQ172" s="182">
        <v>45139</v>
      </c>
      <c r="AR172" s="183"/>
      <c r="AS172" s="178">
        <v>45170</v>
      </c>
      <c r="AT172" s="179"/>
      <c r="AU172" s="182">
        <v>45200</v>
      </c>
      <c r="AV172" s="183"/>
      <c r="AW172" s="178">
        <v>45231</v>
      </c>
      <c r="AX172" s="179"/>
      <c r="AY172" s="182">
        <v>45261</v>
      </c>
      <c r="AZ172" s="183"/>
      <c r="BA172" s="178">
        <v>45292</v>
      </c>
      <c r="BB172" s="179"/>
      <c r="BC172" s="182">
        <v>45323</v>
      </c>
      <c r="BD172" s="183"/>
      <c r="BE172" s="178">
        <v>45352</v>
      </c>
      <c r="BF172" s="179"/>
      <c r="BG172" s="182">
        <v>45383</v>
      </c>
      <c r="BH172" s="183"/>
      <c r="BI172" s="178">
        <v>45413</v>
      </c>
      <c r="BJ172" s="179"/>
      <c r="BK172" s="180">
        <v>45444</v>
      </c>
      <c r="BL172" s="181"/>
      <c r="BM172" s="178">
        <v>45474</v>
      </c>
      <c r="BN172" s="179"/>
      <c r="BO172" s="180">
        <v>45505</v>
      </c>
      <c r="BP172" s="181"/>
      <c r="BQ172" s="178">
        <v>45536</v>
      </c>
      <c r="BR172" s="179"/>
      <c r="BS172" s="180">
        <v>45566</v>
      </c>
      <c r="BT172" s="181"/>
      <c r="BU172" s="178">
        <v>45597</v>
      </c>
      <c r="BV172" s="179"/>
      <c r="BW172" s="180">
        <v>45627</v>
      </c>
      <c r="BX172" s="181"/>
      <c r="BY172" s="178">
        <v>45658</v>
      </c>
      <c r="BZ172" s="179"/>
      <c r="CA172" s="180">
        <v>45689</v>
      </c>
      <c r="CB172" s="181"/>
      <c r="CC172" s="178">
        <v>45717</v>
      </c>
      <c r="CD172" s="179"/>
      <c r="CE172" s="180">
        <v>45748</v>
      </c>
      <c r="CF172" s="181"/>
      <c r="CG172" s="178">
        <v>45778</v>
      </c>
      <c r="CH172" s="179"/>
      <c r="CI172" s="180">
        <v>45809</v>
      </c>
      <c r="CJ172" s="181"/>
      <c r="CK172" s="178">
        <v>45839</v>
      </c>
      <c r="CL172" s="179"/>
      <c r="CM172" s="180">
        <v>45870</v>
      </c>
      <c r="CN172" s="181"/>
      <c r="CO172" s="178">
        <v>45901</v>
      </c>
      <c r="CP172" s="179"/>
      <c r="CQ172" s="180">
        <v>45931</v>
      </c>
      <c r="CR172" s="181"/>
      <c r="CS172" s="178">
        <v>45962</v>
      </c>
      <c r="CT172" s="179"/>
      <c r="CU172" s="180">
        <v>45992</v>
      </c>
      <c r="CV172" s="181"/>
      <c r="CW172" s="178">
        <v>46023</v>
      </c>
      <c r="CX172" s="179"/>
      <c r="CY172" s="180">
        <v>46054</v>
      </c>
      <c r="CZ172" s="181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</row>
    <row r="173" spans="1:269" customFormat="1" ht="15.75" thickBot="1" x14ac:dyDescent="0.3">
      <c r="A173" s="193"/>
      <c r="B173" s="63" t="s">
        <v>55</v>
      </c>
      <c r="C173" s="40">
        <v>0</v>
      </c>
      <c r="D173" s="41" t="s">
        <v>4</v>
      </c>
      <c r="E173" s="42">
        <v>0</v>
      </c>
      <c r="F173" s="43" t="str">
        <f>IF(AND(C173=0,E173&gt;0),"100%",IF(C173=E173,"0,0%",E173/C173-1))</f>
        <v>0,0%</v>
      </c>
      <c r="G173" s="40">
        <v>0</v>
      </c>
      <c r="H173" s="144" t="str">
        <f>IF(AND(E173=0,G173&gt;0),"100%",IF(E173=G173,"0,0%",G173/E173-1))</f>
        <v>0,0%</v>
      </c>
      <c r="I173" s="42">
        <v>0</v>
      </c>
      <c r="J173" s="43" t="str">
        <f>IF(AND(G173=0,I173&gt;0),"100%",IF(G173=I173,"0,0%",I173/G173-1))</f>
        <v>0,0%</v>
      </c>
      <c r="K173" s="40">
        <v>0</v>
      </c>
      <c r="L173" s="144" t="str">
        <f>IF(AND(I173=0,K173&gt;0),"100%",IF(I173=K173,"0,0%",K173/I173-1))</f>
        <v>0,0%</v>
      </c>
      <c r="M173" s="42">
        <v>0</v>
      </c>
      <c r="N173" s="43" t="str">
        <f>IF(AND(K173=0,M173&gt;0),"100%",IF(K173=M173,"0,0%",M173/K173-1))</f>
        <v>0,0%</v>
      </c>
      <c r="O173" s="40">
        <v>0</v>
      </c>
      <c r="P173" s="144" t="str">
        <f>IF(AND(M173=0,O173&gt;0),"100%",IF(M173=O173,"0,0%",O173/M173-1))</f>
        <v>0,0%</v>
      </c>
      <c r="Q173" s="42">
        <v>0</v>
      </c>
      <c r="R173" s="43" t="str">
        <f>IF(AND(O173=0,Q173&gt;0),"100%",IF(O173=Q173,"0,0%",Q173/O173-1))</f>
        <v>0,0%</v>
      </c>
      <c r="S173" s="40">
        <v>0</v>
      </c>
      <c r="T173" s="144" t="str">
        <f>IF(AND(Q173=0,S173&gt;0),"100%",IF(Q173=S173,"0,0%",S173/Q173-1))</f>
        <v>0,0%</v>
      </c>
      <c r="U173" s="42">
        <v>0</v>
      </c>
      <c r="V173" s="43" t="str">
        <f>IF(AND(S173=0,U173&gt;0),"100%",IF(S173=U173,"0,0%",U173/S173-1))</f>
        <v>0,0%</v>
      </c>
      <c r="W173" s="40">
        <v>0</v>
      </c>
      <c r="X173" s="144" t="str">
        <f>IF(AND(U173=0,W173&gt;0),"100%",IF(U173=W173,"0,0%",W173/U173-1))</f>
        <v>0,0%</v>
      </c>
      <c r="Y173" s="42">
        <v>0</v>
      </c>
      <c r="Z173" s="43" t="str">
        <f>IF(AND(W173=0,Y173&gt;0),"100%",IF(W173=Y173,"0,0%",Y173/W173-1))</f>
        <v>0,0%</v>
      </c>
      <c r="AA173" s="40">
        <v>0</v>
      </c>
      <c r="AB173" s="144" t="str">
        <f>IF(AND(Y173=0,AA173&gt;0),"100%",IF(Y173=AA173,"0,0%",AA173/Y173-1))</f>
        <v>0,0%</v>
      </c>
      <c r="AC173" s="42">
        <v>0</v>
      </c>
      <c r="AD173" s="43" t="str">
        <f>IF(AND(AA173=0,AC173&gt;0),"100%",IF(AA173=AC173,"0,0%",AC173/AA173-1))</f>
        <v>0,0%</v>
      </c>
      <c r="AE173" s="40">
        <v>1</v>
      </c>
      <c r="AF173" s="144" t="str">
        <f>IF(AND(AC173=0,AE173&gt;0),"100%",IF(AC173=AE173,"0,0%",AE173/AC173-1))</f>
        <v>100%</v>
      </c>
      <c r="AG173" s="42">
        <v>0</v>
      </c>
      <c r="AH173" s="43">
        <f>IF(AND(AE173=0,AG173&gt;0),"100%",IF(AE173=AG173,"0,0%",AG173/AE173-1))</f>
        <v>-1</v>
      </c>
      <c r="AI173" s="40">
        <v>0</v>
      </c>
      <c r="AJ173" s="144" t="str">
        <f>IF(AND(AG173=0,AI173&gt;0),"100%",IF(AG173=AI173,"0,0%",AI173/AG173-1))</f>
        <v>0,0%</v>
      </c>
      <c r="AK173" s="42">
        <v>0</v>
      </c>
      <c r="AL173" s="43" t="str">
        <f>IF(AND(AI173=0,AK173&gt;0),"100%",IF(AI173=AK173,"0,0%",AK173/AI173-1))</f>
        <v>0,0%</v>
      </c>
      <c r="AM173" s="143">
        <v>0</v>
      </c>
      <c r="AN173" s="144" t="str">
        <f>IF(AND(AK173=0,AM173&gt;0),"100%",IF(AK173=AM173,"0,0%",AM173/AK173-1))</f>
        <v>0,0%</v>
      </c>
      <c r="AO173" s="42">
        <v>0</v>
      </c>
      <c r="AP173" s="43" t="str">
        <f>IF(AND(AM173=0,AO173&gt;0),"100%",IF(AM173=AO173,"0,0%",AO173/AM173-1))</f>
        <v>0,0%</v>
      </c>
      <c r="AQ173" s="143">
        <v>0</v>
      </c>
      <c r="AR173" s="144" t="str">
        <f>IF(AND(AO173=0,AQ173&gt;0),"100%",IF(AO173=AQ173,"0,0%",AQ173/AO173-1))</f>
        <v>0,0%</v>
      </c>
      <c r="AS173" s="42">
        <v>0</v>
      </c>
      <c r="AT173" s="43" t="str">
        <f>IF(AND(AQ173=0,AS173&gt;0),"100%",IF(AQ173=AS173,"0,0%",AS173/AQ173-1))</f>
        <v>0,0%</v>
      </c>
      <c r="AU173" s="143">
        <v>0</v>
      </c>
      <c r="AV173" s="144" t="str">
        <f>IF(AND(AS173=0,AU173&gt;0),"100%",IF(AS173=AU173,"0,0%",AU173/AS173-1))</f>
        <v>0,0%</v>
      </c>
      <c r="AW173" s="42">
        <v>0</v>
      </c>
      <c r="AX173" s="43" t="str">
        <f>IF(AND(AU173=0,AW173&gt;0),"100%",IF(AU173=AW173,"0,0%",AW173/AU173-1))</f>
        <v>0,0%</v>
      </c>
      <c r="AY173" s="143">
        <v>0</v>
      </c>
      <c r="AZ173" s="144" t="str">
        <f>IF(AND(AW173=0,AY173&gt;0),"100%",IF(AW173=AY173,"0,0%",AY173/AW173-1))</f>
        <v>0,0%</v>
      </c>
      <c r="BA173" s="42">
        <v>0</v>
      </c>
      <c r="BB173" s="43" t="str">
        <f>IF(AND(AY173=0,BA173&gt;0),"100%",IF(AY173=BA173,"0,0%",BA173/AY173-1))</f>
        <v>0,0%</v>
      </c>
      <c r="BC173" s="143">
        <v>0</v>
      </c>
      <c r="BD173" s="144" t="str">
        <f>IF(AND(BA173=0,BC173&gt;0),"100%",IF(BA173=BC173,"0,0%",BC173/BA173-1))</f>
        <v>0,0%</v>
      </c>
      <c r="BE173" s="42">
        <v>0</v>
      </c>
      <c r="BF173" s="43" t="str">
        <f>IF(AND(BC173=0,BE173&gt;0),"100%",IF(BC173=BE173,"0,0%",BE173/BC173-1))</f>
        <v>0,0%</v>
      </c>
      <c r="BG173" s="143">
        <v>0</v>
      </c>
      <c r="BH173" s="144" t="str">
        <f>IF(AND(BE173=0,BG173&gt;0),"100%",IF(BE173=BG173,"0,0%",BG173/BE173-1))</f>
        <v>0,0%</v>
      </c>
      <c r="BI173" s="42">
        <v>0</v>
      </c>
      <c r="BJ173" s="43" t="str">
        <f>IF(AND(BG173=0,BI173&gt;0),"100%",IF(BG173=BI173,"0,0%",BI173/BG173-1))</f>
        <v>0,0%</v>
      </c>
      <c r="BK173" s="40">
        <v>0</v>
      </c>
      <c r="BL173" s="41" t="str">
        <f>IF(AND(BI173=0,BK173&gt;0),"100%",IF(BI173=BK173,"0,0%",BK173/BI173-1))</f>
        <v>0,0%</v>
      </c>
      <c r="BM173" s="42">
        <v>0</v>
      </c>
      <c r="BN173" s="43" t="str">
        <f>IF(AND(BK173=0,BM173&gt;0),"100%",IF(BK173=BM173,"0,0%",BM173/BK173-1))</f>
        <v>0,0%</v>
      </c>
      <c r="BO173" s="40">
        <v>0</v>
      </c>
      <c r="BP173" s="41" t="str">
        <f>IF(AND(BM173=0,BO173&gt;0),"100%",IF(BM173=BO173,"0,0%",BO173/BM173-1))</f>
        <v>0,0%</v>
      </c>
      <c r="BQ173" s="42">
        <v>0</v>
      </c>
      <c r="BR173" s="43" t="str">
        <f>IF(AND(BO173=0,BQ173&gt;0),"100%",IF(BO173=BQ173,"0,0%",BQ173/BO173-1))</f>
        <v>0,0%</v>
      </c>
      <c r="BS173" s="40">
        <v>0</v>
      </c>
      <c r="BT173" s="41" t="str">
        <f>IF(AND(BQ173=0,BS173&gt;0),"100%",IF(BQ173=BS173,"0,0%",BS173/BQ173-1))</f>
        <v>0,0%</v>
      </c>
      <c r="BU173" s="42">
        <v>0</v>
      </c>
      <c r="BV173" s="43" t="str">
        <f>IF(AND(BS173=0,BU173&gt;0),"100%",IF(BS173=BU173,"0,0%",BU173/BS173-1))</f>
        <v>0,0%</v>
      </c>
      <c r="BW173" s="40">
        <v>0</v>
      </c>
      <c r="BX173" s="41" t="str">
        <f>IF(AND(BU173=0,BW173&gt;0),"100%",IF(BU173=BW173,"0,0%",BW173/BU173-1))</f>
        <v>0,0%</v>
      </c>
      <c r="BY173" s="42">
        <v>0</v>
      </c>
      <c r="BZ173" s="43" t="str">
        <f>IF(AND(BW173=0,BY173&gt;0),"100%",IF(BW173=BY173,"0,0%",BY173/BW173-1))</f>
        <v>0,0%</v>
      </c>
      <c r="CA173" s="40">
        <v>0</v>
      </c>
      <c r="CB173" s="41" t="str">
        <f>IF(AND(BY173=0,CA173&gt;0),"100%",IF(BY173=CA173,"0,0%",CA173/BY173-1))</f>
        <v>0,0%</v>
      </c>
      <c r="CC173" s="42">
        <v>0</v>
      </c>
      <c r="CD173" s="43" t="str">
        <f>IF(AND(CA173=0,CC173&gt;0),"100%",IF(CA173=CC173,"0,0%",CC173/CA173-1))</f>
        <v>0,0%</v>
      </c>
      <c r="CE173" s="40">
        <v>0</v>
      </c>
      <c r="CF173" s="41" t="str">
        <f>IF(AND(CC173=0,CE173&gt;0),"100%",IF(CC173=CE173,"0,0%",CE173/CC173-1))</f>
        <v>0,0%</v>
      </c>
      <c r="CG173" s="42">
        <v>0</v>
      </c>
      <c r="CH173" s="43" t="str">
        <f>IF(AND(CE173=0,CG173&gt;0),"100%",IF(CE173=CG173,"0,0%",CG173/CE173-1))</f>
        <v>0,0%</v>
      </c>
      <c r="CI173" s="40">
        <v>0</v>
      </c>
      <c r="CJ173" s="41" t="str">
        <f>IF(AND(CG173=0,CI173&gt;0),"100%",IF(CG173=CI173,"0,0%",CI173/CG173-1))</f>
        <v>0,0%</v>
      </c>
      <c r="CK173" s="42">
        <v>0</v>
      </c>
      <c r="CL173" s="43" t="str">
        <f>IF(AND(CI173=0,CK173&gt;0),"100%",IF(CI173=CK173,"0,0%",CK173/CI173-1))</f>
        <v>0,0%</v>
      </c>
      <c r="CM173" s="40">
        <v>0</v>
      </c>
      <c r="CN173" s="41" t="str">
        <f>IF(AND(CK173=0,CM173&gt;0),"100%",IF(CK173=CM173,"0,0%",CM173/CK173-1))</f>
        <v>0,0%</v>
      </c>
      <c r="CO173" s="42">
        <v>0</v>
      </c>
      <c r="CP173" s="43" t="str">
        <f>IF(AND(CM173=0,CO173&gt;0),"100%",IF(CM173=CO173,"0,0%",CO173/CM173-1))</f>
        <v>0,0%</v>
      </c>
      <c r="CQ173" s="40">
        <v>0</v>
      </c>
      <c r="CR173" s="41" t="str">
        <f>IF(AND(CO173=0,CQ173&gt;0),"100%",IF(CO173=CQ173,"0,0%",CQ173/CO173-1))</f>
        <v>0,0%</v>
      </c>
      <c r="CS173" s="42">
        <v>0</v>
      </c>
      <c r="CT173" s="43" t="str">
        <f>IF(AND(CQ173=0,CS173&gt;0),"100%",IF(CQ173=CS173,"0,0%",CS173/CQ173-1))</f>
        <v>0,0%</v>
      </c>
      <c r="CU173" s="40">
        <v>0</v>
      </c>
      <c r="CV173" s="41" t="str">
        <f>IF(AND(CS173=0,CU173&gt;0),"100%",IF(CS173=CU173,"0,0%",CU173/CS173-1))</f>
        <v>0,0%</v>
      </c>
      <c r="CW173" s="42">
        <v>0</v>
      </c>
      <c r="CX173" s="43" t="str">
        <f>IF(AND(CU173=0,CW173&gt;0),"100%",IF(CU173=CW173,"0,0%",CW173/CU173-1))</f>
        <v>0,0%</v>
      </c>
      <c r="CY173" s="40">
        <v>0</v>
      </c>
      <c r="CZ173" s="41" t="str">
        <f>IF(AND(CW173=0,CY173&gt;0),"100%",IF(CW173=CY173,"0,0%",CY173/CW173-1))</f>
        <v>0,0%</v>
      </c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</row>
    <row r="174" spans="1:269" customFormat="1" x14ac:dyDescent="0.25">
      <c r="A174" s="193"/>
      <c r="B174" s="60"/>
      <c r="C174" s="66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</row>
    <row r="175" spans="1:269" customFormat="1" ht="15.75" thickBot="1" x14ac:dyDescent="0.3">
      <c r="A175" s="193"/>
      <c r="B175" s="61"/>
      <c r="C175" s="66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</row>
    <row r="176" spans="1:269" customFormat="1" x14ac:dyDescent="0.25">
      <c r="A176" s="193"/>
      <c r="B176" s="36"/>
      <c r="C176" s="81">
        <v>44531</v>
      </c>
      <c r="D176" s="1">
        <v>44562</v>
      </c>
      <c r="E176" s="1">
        <v>44593</v>
      </c>
      <c r="F176" s="1">
        <v>44621</v>
      </c>
      <c r="G176" s="1">
        <v>44652</v>
      </c>
      <c r="H176" s="1">
        <v>44682</v>
      </c>
      <c r="I176" s="1">
        <v>44713</v>
      </c>
      <c r="J176" s="51">
        <v>44743</v>
      </c>
      <c r="K176" s="51">
        <v>44774</v>
      </c>
      <c r="L176" s="51">
        <v>44805</v>
      </c>
      <c r="M176" s="51">
        <v>44835</v>
      </c>
      <c r="N176" s="51">
        <v>44866</v>
      </c>
      <c r="O176" s="77">
        <v>44896</v>
      </c>
      <c r="P176" s="51">
        <v>44927</v>
      </c>
      <c r="Q176" s="51">
        <v>44958</v>
      </c>
      <c r="R176" s="51">
        <v>44986</v>
      </c>
      <c r="S176" s="51">
        <v>45017</v>
      </c>
      <c r="T176" s="51">
        <v>45047</v>
      </c>
      <c r="U176" s="51">
        <v>45078</v>
      </c>
      <c r="V176" s="51">
        <v>45108</v>
      </c>
      <c r="W176" s="51">
        <v>45139</v>
      </c>
      <c r="X176" s="51">
        <v>45170</v>
      </c>
      <c r="Y176" s="51">
        <v>45200</v>
      </c>
      <c r="Z176" s="51">
        <v>45231</v>
      </c>
      <c r="AA176" s="51">
        <v>45261</v>
      </c>
      <c r="AB176" s="51">
        <v>45292</v>
      </c>
      <c r="AC176" s="51">
        <v>45323</v>
      </c>
      <c r="AD176" s="51">
        <v>45352</v>
      </c>
      <c r="AE176" s="51">
        <v>45383</v>
      </c>
      <c r="AF176" s="51">
        <v>45413</v>
      </c>
      <c r="AG176" s="51">
        <v>45444</v>
      </c>
      <c r="AH176" s="51">
        <v>45474</v>
      </c>
      <c r="AI176" s="51">
        <v>45505</v>
      </c>
      <c r="AJ176" s="51">
        <v>45536</v>
      </c>
      <c r="AK176" s="51">
        <v>45566</v>
      </c>
      <c r="AL176" s="51">
        <v>45597</v>
      </c>
      <c r="AM176" s="51">
        <v>45627</v>
      </c>
      <c r="AN176" s="51">
        <v>45658</v>
      </c>
      <c r="AO176" s="51">
        <v>45689</v>
      </c>
      <c r="AP176" s="51">
        <v>45717</v>
      </c>
      <c r="AQ176" s="51">
        <v>45748</v>
      </c>
      <c r="AR176" s="51">
        <v>45778</v>
      </c>
      <c r="AS176" s="51">
        <v>45809</v>
      </c>
      <c r="AT176" s="51">
        <v>45839</v>
      </c>
      <c r="AU176" s="51">
        <v>45870</v>
      </c>
      <c r="AV176" s="51">
        <v>45901</v>
      </c>
      <c r="AW176" s="51">
        <v>45931</v>
      </c>
      <c r="AX176" s="51">
        <v>45962</v>
      </c>
      <c r="AY176" s="51">
        <v>45992</v>
      </c>
      <c r="AZ176" s="51">
        <v>46023</v>
      </c>
      <c r="BA176" s="51">
        <v>46054</v>
      </c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</row>
    <row r="177" spans="1:269" s="44" customFormat="1" ht="15.75" thickBot="1" x14ac:dyDescent="0.3">
      <c r="A177" s="193"/>
      <c r="B177" s="63" t="s">
        <v>55</v>
      </c>
      <c r="C177" s="82">
        <v>0</v>
      </c>
      <c r="D177" s="4">
        <v>0</v>
      </c>
      <c r="E177" s="4">
        <v>0</v>
      </c>
      <c r="F177" s="4">
        <f>I173</f>
        <v>0</v>
      </c>
      <c r="G177" s="4">
        <f>K173</f>
        <v>0</v>
      </c>
      <c r="H177" s="4">
        <f>M173</f>
        <v>0</v>
      </c>
      <c r="I177" s="4">
        <f>O173</f>
        <v>0</v>
      </c>
      <c r="J177" s="52">
        <f>Q173</f>
        <v>0</v>
      </c>
      <c r="K177" s="52">
        <v>0</v>
      </c>
      <c r="L177" s="52">
        <v>0</v>
      </c>
      <c r="M177" s="52">
        <v>0</v>
      </c>
      <c r="N177" s="52">
        <v>0</v>
      </c>
      <c r="O177" s="78">
        <v>0</v>
      </c>
      <c r="P177" s="78">
        <v>0</v>
      </c>
      <c r="Q177" s="78">
        <v>1</v>
      </c>
      <c r="R177" s="78">
        <v>0</v>
      </c>
      <c r="S177" s="78">
        <v>0</v>
      </c>
      <c r="T177" s="78">
        <v>0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  <c r="AC177" s="78">
        <v>0</v>
      </c>
      <c r="AD177" s="78">
        <v>0</v>
      </c>
      <c r="AE177" s="78">
        <v>0</v>
      </c>
      <c r="AF177" s="78">
        <v>0</v>
      </c>
      <c r="AG177" s="78">
        <v>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153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78">
        <v>0</v>
      </c>
      <c r="BA177" s="78">
        <v>0</v>
      </c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</row>
    <row r="178" spans="1:269" customFormat="1" ht="15" customHeight="1" x14ac:dyDescent="0.25">
      <c r="A178" s="193"/>
      <c r="B178" s="36"/>
      <c r="C178" s="81">
        <v>44531</v>
      </c>
      <c r="D178" s="1">
        <v>44562</v>
      </c>
      <c r="E178" s="1">
        <v>44593</v>
      </c>
      <c r="F178" s="1">
        <v>44621</v>
      </c>
      <c r="G178" s="1">
        <v>44652</v>
      </c>
      <c r="H178" s="1">
        <v>44682</v>
      </c>
      <c r="I178" s="1">
        <v>44713</v>
      </c>
      <c r="J178" s="51">
        <v>44743</v>
      </c>
      <c r="K178" s="51">
        <v>44774</v>
      </c>
      <c r="L178" s="51">
        <v>44805</v>
      </c>
      <c r="M178" s="51">
        <v>44835</v>
      </c>
      <c r="N178" s="51">
        <v>44866</v>
      </c>
      <c r="O178" s="77">
        <v>44896</v>
      </c>
      <c r="P178" s="51">
        <v>44927</v>
      </c>
      <c r="Q178" s="51">
        <v>44958</v>
      </c>
      <c r="R178" s="51">
        <v>44986</v>
      </c>
      <c r="S178" s="51">
        <v>45017</v>
      </c>
      <c r="T178" s="51">
        <v>45047</v>
      </c>
      <c r="U178" s="51">
        <v>45078</v>
      </c>
      <c r="V178" s="51">
        <v>45108</v>
      </c>
      <c r="W178" s="51">
        <v>45139</v>
      </c>
      <c r="X178" s="51">
        <v>45170</v>
      </c>
      <c r="Y178" s="51">
        <v>45200</v>
      </c>
      <c r="Z178" s="51">
        <v>45231</v>
      </c>
      <c r="AA178" s="51">
        <v>45261</v>
      </c>
      <c r="AB178" s="51">
        <v>45292</v>
      </c>
      <c r="AC178" s="51">
        <v>45323</v>
      </c>
      <c r="AD178" s="51">
        <v>45352</v>
      </c>
      <c r="AE178" s="51">
        <v>45383</v>
      </c>
      <c r="AF178" s="51">
        <v>45413</v>
      </c>
      <c r="AG178" s="51">
        <v>45444</v>
      </c>
      <c r="AH178" s="51">
        <v>45474</v>
      </c>
      <c r="AI178" s="51">
        <v>45505</v>
      </c>
      <c r="AJ178" s="51">
        <v>45536</v>
      </c>
      <c r="AK178" s="51">
        <v>45566</v>
      </c>
      <c r="AL178" s="51">
        <v>45597</v>
      </c>
      <c r="AM178" s="51">
        <v>45627</v>
      </c>
      <c r="AN178" s="51">
        <v>45658</v>
      </c>
      <c r="AO178" s="51">
        <v>45689</v>
      </c>
      <c r="AP178" s="51">
        <v>45717</v>
      </c>
      <c r="AQ178" s="51">
        <v>45748</v>
      </c>
      <c r="AR178" s="51">
        <v>45778</v>
      </c>
      <c r="AS178" s="51">
        <v>45809</v>
      </c>
      <c r="AT178" s="51">
        <v>45839</v>
      </c>
      <c r="AU178" s="51">
        <v>45870</v>
      </c>
      <c r="AV178" s="51">
        <v>45901</v>
      </c>
      <c r="AW178" s="51">
        <v>45931</v>
      </c>
      <c r="AX178" s="51">
        <v>45962</v>
      </c>
      <c r="AY178" s="51">
        <v>45992</v>
      </c>
      <c r="AZ178" s="51">
        <v>46023</v>
      </c>
      <c r="BA178" s="51">
        <v>46054</v>
      </c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</row>
    <row r="179" spans="1:269" customFormat="1" ht="15.75" thickBot="1" x14ac:dyDescent="0.3">
      <c r="A179" s="193"/>
      <c r="B179" s="63" t="s">
        <v>56</v>
      </c>
      <c r="C179" s="83">
        <f>C177</f>
        <v>0</v>
      </c>
      <c r="D179" s="26">
        <f>C179+D177</f>
        <v>0</v>
      </c>
      <c r="E179" s="26">
        <f t="shared" ref="E179:K179" si="187">D179+E177</f>
        <v>0</v>
      </c>
      <c r="F179" s="26">
        <f t="shared" si="187"/>
        <v>0</v>
      </c>
      <c r="G179" s="26">
        <f t="shared" si="187"/>
        <v>0</v>
      </c>
      <c r="H179" s="26">
        <f t="shared" si="187"/>
        <v>0</v>
      </c>
      <c r="I179" s="26">
        <f t="shared" si="187"/>
        <v>0</v>
      </c>
      <c r="J179" s="53">
        <f t="shared" si="187"/>
        <v>0</v>
      </c>
      <c r="K179" s="53">
        <f t="shared" si="187"/>
        <v>0</v>
      </c>
      <c r="L179" s="53">
        <v>0</v>
      </c>
      <c r="M179" s="53">
        <f t="shared" ref="M179:V179" si="188">L179+M177</f>
        <v>0</v>
      </c>
      <c r="N179" s="53">
        <f t="shared" si="188"/>
        <v>0</v>
      </c>
      <c r="O179" s="79">
        <f t="shared" si="188"/>
        <v>0</v>
      </c>
      <c r="P179" s="79">
        <f t="shared" si="188"/>
        <v>0</v>
      </c>
      <c r="Q179" s="79">
        <f t="shared" si="188"/>
        <v>1</v>
      </c>
      <c r="R179" s="79">
        <f t="shared" si="188"/>
        <v>1</v>
      </c>
      <c r="S179" s="79">
        <f t="shared" si="188"/>
        <v>1</v>
      </c>
      <c r="T179" s="79">
        <f t="shared" si="188"/>
        <v>1</v>
      </c>
      <c r="U179" s="79">
        <f t="shared" si="188"/>
        <v>1</v>
      </c>
      <c r="V179" s="79">
        <f t="shared" si="188"/>
        <v>1</v>
      </c>
      <c r="W179" s="79">
        <f t="shared" ref="W179:AB179" si="189">V179+W177</f>
        <v>1</v>
      </c>
      <c r="X179" s="79">
        <f t="shared" si="189"/>
        <v>1</v>
      </c>
      <c r="Y179" s="79">
        <f t="shared" si="189"/>
        <v>1</v>
      </c>
      <c r="Z179" s="79">
        <f t="shared" si="189"/>
        <v>1</v>
      </c>
      <c r="AA179" s="79">
        <f t="shared" si="189"/>
        <v>1</v>
      </c>
      <c r="AB179" s="79">
        <f t="shared" si="189"/>
        <v>1</v>
      </c>
      <c r="AC179" s="79">
        <f>AB179+AC177</f>
        <v>1</v>
      </c>
      <c r="AD179" s="79">
        <f t="shared" ref="AD179:BA179" si="190">AC179+AD177</f>
        <v>1</v>
      </c>
      <c r="AE179" s="79">
        <f t="shared" si="190"/>
        <v>1</v>
      </c>
      <c r="AF179" s="79">
        <f t="shared" si="190"/>
        <v>1</v>
      </c>
      <c r="AG179" s="79">
        <f t="shared" si="190"/>
        <v>1</v>
      </c>
      <c r="AH179" s="79">
        <f t="shared" si="190"/>
        <v>1</v>
      </c>
      <c r="AI179" s="79">
        <f t="shared" si="190"/>
        <v>1</v>
      </c>
      <c r="AJ179" s="79">
        <f t="shared" si="190"/>
        <v>1</v>
      </c>
      <c r="AK179" s="79">
        <f t="shared" si="190"/>
        <v>1</v>
      </c>
      <c r="AL179" s="79">
        <f t="shared" si="190"/>
        <v>1</v>
      </c>
      <c r="AM179" s="79">
        <f t="shared" si="190"/>
        <v>1</v>
      </c>
      <c r="AN179" s="79">
        <f t="shared" si="190"/>
        <v>1</v>
      </c>
      <c r="AO179" s="79">
        <f t="shared" si="190"/>
        <v>1</v>
      </c>
      <c r="AP179" s="79">
        <f t="shared" si="190"/>
        <v>1</v>
      </c>
      <c r="AQ179" s="79">
        <f t="shared" si="190"/>
        <v>1</v>
      </c>
      <c r="AR179" s="79">
        <f t="shared" si="190"/>
        <v>1</v>
      </c>
      <c r="AS179" s="79">
        <f t="shared" si="190"/>
        <v>1</v>
      </c>
      <c r="AT179" s="79">
        <f t="shared" si="190"/>
        <v>1</v>
      </c>
      <c r="AU179" s="79">
        <f t="shared" si="190"/>
        <v>1</v>
      </c>
      <c r="AV179" s="79">
        <f t="shared" si="190"/>
        <v>1</v>
      </c>
      <c r="AW179" s="79">
        <f t="shared" si="190"/>
        <v>1</v>
      </c>
      <c r="AX179" s="79">
        <f t="shared" si="190"/>
        <v>1</v>
      </c>
      <c r="AY179" s="79">
        <f t="shared" si="190"/>
        <v>1</v>
      </c>
      <c r="AZ179" s="79">
        <f t="shared" si="190"/>
        <v>1</v>
      </c>
      <c r="BA179" s="79">
        <f t="shared" si="190"/>
        <v>1</v>
      </c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</row>
    <row r="180" spans="1:269" customFormat="1" ht="15.75" thickBot="1" x14ac:dyDescent="0.3">
      <c r="A180" s="44"/>
      <c r="B180" s="44"/>
      <c r="C180" s="67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</row>
    <row r="181" spans="1:269" customFormat="1" ht="15" customHeight="1" x14ac:dyDescent="0.25">
      <c r="A181" s="193" t="s">
        <v>57</v>
      </c>
      <c r="B181" s="36"/>
      <c r="C181" s="181">
        <v>44531</v>
      </c>
      <c r="D181" s="187"/>
      <c r="E181" s="178">
        <v>44562</v>
      </c>
      <c r="F181" s="179"/>
      <c r="G181" s="181">
        <v>44593</v>
      </c>
      <c r="H181" s="187"/>
      <c r="I181" s="178">
        <v>44621</v>
      </c>
      <c r="J181" s="179"/>
      <c r="K181" s="181">
        <v>44652</v>
      </c>
      <c r="L181" s="187"/>
      <c r="M181" s="178">
        <v>44682</v>
      </c>
      <c r="N181" s="179"/>
      <c r="O181" s="181">
        <v>44713</v>
      </c>
      <c r="P181" s="187"/>
      <c r="Q181" s="178">
        <v>44743</v>
      </c>
      <c r="R181" s="179"/>
      <c r="S181" s="181">
        <v>44774</v>
      </c>
      <c r="T181" s="187"/>
      <c r="U181" s="178">
        <v>44805</v>
      </c>
      <c r="V181" s="179"/>
      <c r="W181" s="181">
        <v>44835</v>
      </c>
      <c r="X181" s="187"/>
      <c r="Y181" s="178">
        <v>44866</v>
      </c>
      <c r="Z181" s="179"/>
      <c r="AA181" s="181">
        <v>44896</v>
      </c>
      <c r="AB181" s="187"/>
      <c r="AC181" s="178">
        <v>44927</v>
      </c>
      <c r="AD181" s="179"/>
      <c r="AE181" s="180">
        <v>44958</v>
      </c>
      <c r="AF181" s="181"/>
      <c r="AG181" s="178">
        <v>44986</v>
      </c>
      <c r="AH181" s="179"/>
      <c r="AI181" s="182">
        <v>45017</v>
      </c>
      <c r="AJ181" s="183"/>
      <c r="AK181" s="178">
        <v>45047</v>
      </c>
      <c r="AL181" s="179"/>
      <c r="AM181" s="182">
        <v>45078</v>
      </c>
      <c r="AN181" s="183"/>
      <c r="AO181" s="178">
        <v>45108</v>
      </c>
      <c r="AP181" s="179"/>
      <c r="AQ181" s="182">
        <v>45139</v>
      </c>
      <c r="AR181" s="183"/>
      <c r="AS181" s="178">
        <v>45170</v>
      </c>
      <c r="AT181" s="179"/>
      <c r="AU181" s="182">
        <v>45200</v>
      </c>
      <c r="AV181" s="183"/>
      <c r="AW181" s="178">
        <v>45231</v>
      </c>
      <c r="AX181" s="179"/>
      <c r="AY181" s="182">
        <v>45261</v>
      </c>
      <c r="AZ181" s="183"/>
      <c r="BA181" s="178">
        <v>45292</v>
      </c>
      <c r="BB181" s="179"/>
      <c r="BC181" s="182">
        <v>45323</v>
      </c>
      <c r="BD181" s="183"/>
      <c r="BE181" s="178">
        <v>45352</v>
      </c>
      <c r="BF181" s="179"/>
      <c r="BG181" s="182">
        <v>45383</v>
      </c>
      <c r="BH181" s="183"/>
      <c r="BI181" s="178">
        <v>45413</v>
      </c>
      <c r="BJ181" s="179"/>
      <c r="BK181" s="180">
        <v>45444</v>
      </c>
      <c r="BL181" s="181"/>
      <c r="BM181" s="178">
        <v>45474</v>
      </c>
      <c r="BN181" s="179"/>
      <c r="BO181" s="180">
        <v>45505</v>
      </c>
      <c r="BP181" s="181"/>
      <c r="BQ181" s="178">
        <v>45536</v>
      </c>
      <c r="BR181" s="179"/>
      <c r="BS181" s="180">
        <v>45566</v>
      </c>
      <c r="BT181" s="181"/>
      <c r="BU181" s="178">
        <v>45597</v>
      </c>
      <c r="BV181" s="179"/>
      <c r="BW181" s="180">
        <v>45627</v>
      </c>
      <c r="BX181" s="181"/>
      <c r="BY181" s="178">
        <v>45658</v>
      </c>
      <c r="BZ181" s="179"/>
      <c r="CA181" s="180">
        <v>45689</v>
      </c>
      <c r="CB181" s="181"/>
      <c r="CC181" s="178">
        <v>45717</v>
      </c>
      <c r="CD181" s="179"/>
      <c r="CE181" s="180">
        <v>45748</v>
      </c>
      <c r="CF181" s="181"/>
      <c r="CG181" s="178">
        <v>45778</v>
      </c>
      <c r="CH181" s="179"/>
      <c r="CI181" s="180">
        <v>45809</v>
      </c>
      <c r="CJ181" s="181"/>
      <c r="CK181" s="178">
        <v>45839</v>
      </c>
      <c r="CL181" s="179"/>
      <c r="CM181" s="180">
        <v>45870</v>
      </c>
      <c r="CN181" s="181"/>
      <c r="CO181" s="178">
        <v>45901</v>
      </c>
      <c r="CP181" s="179"/>
      <c r="CQ181" s="180">
        <v>45931</v>
      </c>
      <c r="CR181" s="181"/>
      <c r="CS181" s="178">
        <v>45962</v>
      </c>
      <c r="CT181" s="179"/>
      <c r="CU181" s="180">
        <v>45992</v>
      </c>
      <c r="CV181" s="181"/>
      <c r="CW181" s="178">
        <v>46023</v>
      </c>
      <c r="CX181" s="179"/>
      <c r="CY181" s="180">
        <v>46054</v>
      </c>
      <c r="CZ181" s="181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</row>
    <row r="182" spans="1:269" customFormat="1" ht="15.75" thickBot="1" x14ac:dyDescent="0.3">
      <c r="A182" s="193"/>
      <c r="B182" s="63" t="s">
        <v>58</v>
      </c>
      <c r="C182" s="40">
        <v>0</v>
      </c>
      <c r="D182" s="41" t="s">
        <v>4</v>
      </c>
      <c r="E182" s="42">
        <v>0</v>
      </c>
      <c r="F182" s="43" t="str">
        <f>IF(AND(C182=0,E182&gt;0),"100%",IF(C182=E182,"0,0%",E182/C182-1))</f>
        <v>0,0%</v>
      </c>
      <c r="G182" s="40">
        <v>0</v>
      </c>
      <c r="H182" s="144" t="str">
        <f>IF(AND(E182=0,G182&gt;0),"100%",IF(E182=G182,"0,0%",G182/E182-1))</f>
        <v>0,0%</v>
      </c>
      <c r="I182" s="42">
        <v>2</v>
      </c>
      <c r="J182" s="43" t="str">
        <f>IF(AND(G182=0,I182&gt;0),"100%",IF(G182=I182,"0,0%",I182/G182-1))</f>
        <v>100%</v>
      </c>
      <c r="K182" s="40">
        <v>0</v>
      </c>
      <c r="L182" s="144">
        <f>IF(AND(I182=0,K182&gt;0),"100%",IF(I182=K182,"0,0%",K182/I182-1))</f>
        <v>-1</v>
      </c>
      <c r="M182" s="42">
        <v>0</v>
      </c>
      <c r="N182" s="43" t="str">
        <f>IF(AND(K182=0,M182&gt;0),"100%",IF(K182=M182,"0,0%",M182/K182-1))</f>
        <v>0,0%</v>
      </c>
      <c r="O182" s="40">
        <v>0</v>
      </c>
      <c r="P182" s="144" t="str">
        <f>IF(AND(M182=0,O182&gt;0),"100%",IF(M182=O182,"0,0%",O182/M182-1))</f>
        <v>0,0%</v>
      </c>
      <c r="Q182" s="42">
        <v>0</v>
      </c>
      <c r="R182" s="43" t="str">
        <f>IF(AND(O182=0,Q182&gt;0),"100%",IF(O182=Q182,"0,0%",Q182/O182-1))</f>
        <v>0,0%</v>
      </c>
      <c r="S182" s="40">
        <v>3</v>
      </c>
      <c r="T182" s="144" t="str">
        <f>IF(AND(Q182=0,S182&gt;0),"100%",IF(Q182=S182,"0,0%",S182/Q182-1))</f>
        <v>100%</v>
      </c>
      <c r="U182" s="42">
        <v>2</v>
      </c>
      <c r="V182" s="43">
        <f>IF(AND(S182=0,U182&gt;0),"100%",IF(S182=U182,"0,0%",U182/S182-1))</f>
        <v>-0.33333333333333337</v>
      </c>
      <c r="W182" s="40">
        <v>7</v>
      </c>
      <c r="X182" s="144">
        <f>IF(AND(U182=0,W182&gt;0),"100%",IF(U182=W182,"0,0%",W182/U182-1))</f>
        <v>2.5</v>
      </c>
      <c r="Y182" s="42">
        <v>9</v>
      </c>
      <c r="Z182" s="43">
        <f>IF(AND(W182=0,Y182&gt;0),"100%",IF(W182=Y182,"0,0%",Y182/W182-1))</f>
        <v>0.28571428571428581</v>
      </c>
      <c r="AA182" s="40">
        <v>3</v>
      </c>
      <c r="AB182" s="144">
        <f>IF(AND(Y182=0,AA182&gt;0),"100%",IF(Y182=AA182,"0,0%",AA182/Y182-1))</f>
        <v>-0.66666666666666674</v>
      </c>
      <c r="AC182" s="42">
        <v>1</v>
      </c>
      <c r="AD182" s="43">
        <f>IF(AND(AA182=0,AC182&gt;0),"100%",IF(AA182=AC182,"0,0%",AC182/AA182-1))</f>
        <v>-0.66666666666666674</v>
      </c>
      <c r="AE182" s="40">
        <v>6</v>
      </c>
      <c r="AF182" s="144">
        <f>IF(AND(AC182=0,AE182&gt;0),"100%",IF(AC182=AE182,"0,0%",AE182/AC182-1))</f>
        <v>5</v>
      </c>
      <c r="AG182" s="42">
        <v>0</v>
      </c>
      <c r="AH182" s="43">
        <f>IF(AND(AE182=0,AG182&gt;0),"100%",IF(AE182=AG182,"0,0%",AG182/AE182-1))</f>
        <v>-1</v>
      </c>
      <c r="AI182" s="143">
        <v>3</v>
      </c>
      <c r="AJ182" s="144" t="str">
        <f>IF(AND(AG182=0,AI182&gt;0),"100%",IF(AG182=AI182,"0,0%",AI182/AG182-1))</f>
        <v>100%</v>
      </c>
      <c r="AK182" s="42">
        <v>9</v>
      </c>
      <c r="AL182" s="43">
        <f>IF(AND(AI182=0,AK182&gt;0),"100%",IF(AI182=AK182,"0,0%",AK182/AI182-1))</f>
        <v>2</v>
      </c>
      <c r="AM182" s="143">
        <v>7</v>
      </c>
      <c r="AN182" s="144">
        <f>IF(AND(AK182=0,AM182&gt;0),"100%",IF(AK182=AM182,"0,0%",AM182/AK182-1))</f>
        <v>-0.22222222222222221</v>
      </c>
      <c r="AO182" s="42">
        <v>9</v>
      </c>
      <c r="AP182" s="43">
        <f>IF(AND(AM182=0,AO182&gt;0),"100%",IF(AM182=AO182,"0,0%",AO182/AM182-1))</f>
        <v>0.28571428571428581</v>
      </c>
      <c r="AQ182" s="143">
        <v>11</v>
      </c>
      <c r="AR182" s="144">
        <f>IF(AND(AO182=0,AQ182&gt;0),"100%",IF(AO182=AQ182,"0,0%",AQ182/AO182-1))</f>
        <v>0.22222222222222232</v>
      </c>
      <c r="AS182" s="42">
        <v>16</v>
      </c>
      <c r="AT182" s="43">
        <f>IF(AND(AQ182=0,AS182&gt;0),"100%",IF(AQ182=AS182,"0,0%",AS182/AQ182-1))</f>
        <v>0.45454545454545459</v>
      </c>
      <c r="AU182" s="143">
        <v>0</v>
      </c>
      <c r="AV182" s="144">
        <f>IF(AND(AS182=0,AU182&gt;0),"100%",IF(AS182=AU182,"0,0%",AU182/AS182-1))</f>
        <v>-1</v>
      </c>
      <c r="AW182" s="42">
        <v>2</v>
      </c>
      <c r="AX182" s="43" t="str">
        <f>IF(AND(AU182=0,AW182&gt;0),"100%",IF(AU182=AW182,"0,0%",AW182/AU182-1))</f>
        <v>100%</v>
      </c>
      <c r="AY182" s="143">
        <v>3</v>
      </c>
      <c r="AZ182" s="144">
        <f>IF(AND(AW182=0,AY182&gt;0),"100%",IF(AW182=AY182,"0,0%",AY182/AW182-1))</f>
        <v>0.5</v>
      </c>
      <c r="BA182" s="42">
        <v>3</v>
      </c>
      <c r="BB182" s="43" t="str">
        <f>IF(AND(AY182=0,BA182&gt;0),"100%",IF(AY182=BA182,"0,0%",BA182/AY182-1))</f>
        <v>0,0%</v>
      </c>
      <c r="BC182" s="143">
        <v>1</v>
      </c>
      <c r="BD182" s="144">
        <f>IF(AND(BA182=0,BC182&gt;0),"100%",IF(BA182=BC182,"0,0%",BC182/BA182-1))</f>
        <v>-0.66666666666666674</v>
      </c>
      <c r="BE182" s="42">
        <v>9</v>
      </c>
      <c r="BF182" s="43">
        <f>IF(AND(BC182=0,BE182&gt;0),"100%",IF(BC182=BE182,"0,0%",BE182/BC182-1))</f>
        <v>8</v>
      </c>
      <c r="BG182" s="143">
        <v>11</v>
      </c>
      <c r="BH182" s="144">
        <f>IF(AND(BE182=0,BG182&gt;0),"100%",IF(BE182=BG182,"0,0%",BG182/BE182-1))</f>
        <v>0.22222222222222232</v>
      </c>
      <c r="BI182" s="42">
        <v>7</v>
      </c>
      <c r="BJ182" s="43">
        <f>IF(AND(BG182=0,BI182&gt;0),"100%",IF(BG182=BI182,"0,0%",BI182/BG182-1))</f>
        <v>-0.36363636363636365</v>
      </c>
      <c r="BK182" s="40">
        <v>0</v>
      </c>
      <c r="BL182" s="41">
        <f>IF(AND(BI182=0,BK182&gt;0),"100%",IF(BI182=BK182,"0,0%",BK182/BI182-1))</f>
        <v>-1</v>
      </c>
      <c r="BM182" s="42">
        <v>5</v>
      </c>
      <c r="BN182" s="43" t="str">
        <f>IF(AND(BK182=0,BM182&gt;0),"100%",IF(BK182=BM182,"0,0%",BM182/BK182-1))</f>
        <v>100%</v>
      </c>
      <c r="BO182" s="40">
        <v>18</v>
      </c>
      <c r="BP182" s="41">
        <f>IF(AND(BM182=0,BO182&gt;0),"100%",IF(BM182=BO182,"0,0%",BO182/BM182-1))</f>
        <v>2.6</v>
      </c>
      <c r="BQ182" s="42">
        <v>11</v>
      </c>
      <c r="BR182" s="43">
        <f>IF(AND(BO182=0,BQ182&gt;0),"100%",IF(BO182=BQ182,"0,0%",BQ182/BO182-1))</f>
        <v>-0.38888888888888884</v>
      </c>
      <c r="BS182" s="40">
        <v>27</v>
      </c>
      <c r="BT182" s="41">
        <f>IF(AND(BQ182=0,BS182&gt;0),"100%",IF(BQ182=BS182,"0,0%",BS182/BQ182-1))</f>
        <v>1.4545454545454546</v>
      </c>
      <c r="BU182" s="42">
        <v>10</v>
      </c>
      <c r="BV182" s="43">
        <f>IF(AND(BS182=0,BU182&gt;0),"100%",IF(BS182=BU182,"0,0%",BU182/BS182-1))</f>
        <v>-0.62962962962962965</v>
      </c>
      <c r="BW182" s="40">
        <v>5</v>
      </c>
      <c r="BX182" s="41">
        <f>IF(AND(BU182=0,BW182&gt;0),"100%",IF(BU182=BW182,"0,0%",BW182/BU182-1))</f>
        <v>-0.5</v>
      </c>
      <c r="BY182" s="42">
        <v>8</v>
      </c>
      <c r="BZ182" s="43">
        <f>IF(AND(BW182=0,BY182&gt;0),"100%",IF(BW182=BY182,"0,0%",BY182/BW182-1))</f>
        <v>0.60000000000000009</v>
      </c>
      <c r="CA182" s="143">
        <v>5</v>
      </c>
      <c r="CB182" s="41">
        <f>IF(AND(BY182=0,CA182&gt;0),"100%",IF(BY182=CA182,"0,0%",CA182/BY182-1))</f>
        <v>-0.375</v>
      </c>
      <c r="CC182" s="42">
        <v>0</v>
      </c>
      <c r="CD182" s="43">
        <f>IF(AND(CA182=0,CC182&gt;0),"100%",IF(CA182=CC182,"0,0%",CC182/CA182-1))</f>
        <v>-1</v>
      </c>
      <c r="CE182" s="40">
        <v>1</v>
      </c>
      <c r="CF182" s="41" t="str">
        <f>IF(AND(CC182=0,CE182&gt;0),"100%",IF(CC182=CE182,"0,0%",CE182/CC182-1))</f>
        <v>100%</v>
      </c>
      <c r="CG182" s="42">
        <v>1</v>
      </c>
      <c r="CH182" s="43" t="str">
        <f>IF(AND(CE182=0,CG182&gt;0),"100%",IF(CE182=CG182,"0,0%",CG182/CE182-1))</f>
        <v>0,0%</v>
      </c>
      <c r="CI182" s="40">
        <v>0</v>
      </c>
      <c r="CJ182" s="41">
        <f>IF(AND(CG182=0,CI182&gt;0),"100%",IF(CG182=CI182,"0,0%",CI182/CG182-1))</f>
        <v>-1</v>
      </c>
      <c r="CK182" s="42">
        <v>0</v>
      </c>
      <c r="CL182" s="43" t="str">
        <f>IF(AND(CI182=0,CK182&gt;0),"100%",IF(CI182=CK182,"0,0%",CK182/CI182-1))</f>
        <v>0,0%</v>
      </c>
      <c r="CM182" s="40">
        <v>1</v>
      </c>
      <c r="CN182" s="41" t="str">
        <f>IF(AND(CK182=0,CM182&gt;0),"100%",IF(CK182=CM182,"0,0%",CM182/CK182-1))</f>
        <v>100%</v>
      </c>
      <c r="CO182" s="42">
        <v>2</v>
      </c>
      <c r="CP182" s="43">
        <f>IF(AND(CM182=0,CO182&gt;0),"100%",IF(CM182=CO182,"0,0%",CO182/CM182-1))</f>
        <v>1</v>
      </c>
      <c r="CQ182" s="40">
        <v>2</v>
      </c>
      <c r="CR182" s="41" t="str">
        <f>IF(AND(CO182=0,CQ182&gt;0),"100%",IF(CO182=CQ182,"0,0%",CQ182/CO182-1))</f>
        <v>0,0%</v>
      </c>
      <c r="CS182" s="42">
        <v>0</v>
      </c>
      <c r="CT182" s="43">
        <f>IF(AND(CQ182=0,CS182&gt;0),"100%",IF(CQ182=CS182,"0,0%",CS182/CQ182-1))</f>
        <v>-1</v>
      </c>
      <c r="CU182" s="40">
        <v>0</v>
      </c>
      <c r="CV182" s="41" t="str">
        <f>IF(AND(CS182=0,CU182&gt;0),"100%",IF(CS182=CU182,"0,0%",CU182/CS182-1))</f>
        <v>0,0%</v>
      </c>
      <c r="CW182" s="42">
        <v>1</v>
      </c>
      <c r="CX182" s="43" t="str">
        <f>IF(AND(CU182=0,CW182&gt;0),"100%",IF(CU182=CW182,"0,0%",CW182/CU182-1))</f>
        <v>100%</v>
      </c>
      <c r="CY182" s="40">
        <v>1</v>
      </c>
      <c r="CZ182" s="41" t="str">
        <f>IF(AND(CW182=0,CY182&gt;0),"100%",IF(CW182=CY182,"0,0%",CY182/CW182-1))</f>
        <v>0,0%</v>
      </c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</row>
    <row r="183" spans="1:269" customFormat="1" x14ac:dyDescent="0.25">
      <c r="A183" s="193"/>
      <c r="B183" s="60"/>
      <c r="C183" s="66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</row>
    <row r="184" spans="1:269" customFormat="1" ht="15.75" thickBot="1" x14ac:dyDescent="0.3">
      <c r="A184" s="193"/>
      <c r="B184" s="61"/>
      <c r="C184" s="66"/>
      <c r="D184" s="35"/>
      <c r="E184" s="35"/>
      <c r="F184" s="35"/>
      <c r="G184" s="35"/>
      <c r="H184" s="35"/>
      <c r="I184" s="35"/>
      <c r="J184" s="35"/>
      <c r="K184" s="35"/>
      <c r="L184" s="35"/>
      <c r="M184" s="37"/>
      <c r="N184" s="38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</row>
    <row r="185" spans="1:269" customFormat="1" x14ac:dyDescent="0.25">
      <c r="A185" s="193"/>
      <c r="B185" s="36"/>
      <c r="C185" s="81">
        <v>44531</v>
      </c>
      <c r="D185" s="1">
        <v>44562</v>
      </c>
      <c r="E185" s="1">
        <v>44593</v>
      </c>
      <c r="F185" s="1">
        <v>44621</v>
      </c>
      <c r="G185" s="1">
        <v>44652</v>
      </c>
      <c r="H185" s="1">
        <v>44682</v>
      </c>
      <c r="I185" s="1">
        <v>44713</v>
      </c>
      <c r="J185" s="51">
        <v>44743</v>
      </c>
      <c r="K185" s="51">
        <v>44774</v>
      </c>
      <c r="L185" s="51">
        <v>44805</v>
      </c>
      <c r="M185" s="51">
        <v>44835</v>
      </c>
      <c r="N185" s="51">
        <v>44866</v>
      </c>
      <c r="O185" s="77">
        <v>44896</v>
      </c>
      <c r="P185" s="51">
        <v>44927</v>
      </c>
      <c r="Q185" s="51">
        <v>44958</v>
      </c>
      <c r="R185" s="51">
        <v>44986</v>
      </c>
      <c r="S185" s="51">
        <v>45017</v>
      </c>
      <c r="T185" s="51">
        <v>45047</v>
      </c>
      <c r="U185" s="51">
        <v>45078</v>
      </c>
      <c r="V185" s="51">
        <v>45108</v>
      </c>
      <c r="W185" s="51">
        <v>45139</v>
      </c>
      <c r="X185" s="51">
        <v>45170</v>
      </c>
      <c r="Y185" s="51">
        <v>45200</v>
      </c>
      <c r="Z185" s="51">
        <v>45231</v>
      </c>
      <c r="AA185" s="51">
        <v>45261</v>
      </c>
      <c r="AB185" s="51">
        <v>45292</v>
      </c>
      <c r="AC185" s="51">
        <v>45323</v>
      </c>
      <c r="AD185" s="51">
        <v>45352</v>
      </c>
      <c r="AE185" s="51">
        <v>45383</v>
      </c>
      <c r="AF185" s="51">
        <v>45413</v>
      </c>
      <c r="AG185" s="51">
        <v>45444</v>
      </c>
      <c r="AH185" s="51">
        <v>45474</v>
      </c>
      <c r="AI185" s="51">
        <v>45505</v>
      </c>
      <c r="AJ185" s="51">
        <v>45536</v>
      </c>
      <c r="AK185" s="51">
        <v>45566</v>
      </c>
      <c r="AL185" s="51">
        <v>45597</v>
      </c>
      <c r="AM185" s="51">
        <v>45627</v>
      </c>
      <c r="AN185" s="51">
        <v>45658</v>
      </c>
      <c r="AO185" s="51">
        <v>45689</v>
      </c>
      <c r="AP185" s="51">
        <v>45717</v>
      </c>
      <c r="AQ185" s="51">
        <v>45748</v>
      </c>
      <c r="AR185" s="51">
        <v>45778</v>
      </c>
      <c r="AS185" s="51">
        <v>45809</v>
      </c>
      <c r="AT185" s="51">
        <v>45839</v>
      </c>
      <c r="AU185" s="51">
        <v>45870</v>
      </c>
      <c r="AV185" s="51">
        <v>45901</v>
      </c>
      <c r="AW185" s="51">
        <v>45931</v>
      </c>
      <c r="AX185" s="51">
        <v>45962</v>
      </c>
      <c r="AY185" s="51">
        <v>45992</v>
      </c>
      <c r="AZ185" s="51">
        <v>46023</v>
      </c>
      <c r="BA185" s="51">
        <v>46054</v>
      </c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</row>
    <row r="186" spans="1:269" s="44" customFormat="1" ht="15.75" thickBot="1" x14ac:dyDescent="0.3">
      <c r="A186" s="193"/>
      <c r="B186" s="63" t="s">
        <v>58</v>
      </c>
      <c r="C186" s="82">
        <v>0</v>
      </c>
      <c r="D186" s="4">
        <v>0</v>
      </c>
      <c r="E186" s="4">
        <v>0</v>
      </c>
      <c r="F186" s="4">
        <f>I182</f>
        <v>2</v>
      </c>
      <c r="G186" s="4">
        <f>K182</f>
        <v>0</v>
      </c>
      <c r="H186" s="4">
        <f>M182</f>
        <v>0</v>
      </c>
      <c r="I186" s="4">
        <f>O182</f>
        <v>0</v>
      </c>
      <c r="J186" s="52">
        <f>Q182</f>
        <v>0</v>
      </c>
      <c r="K186" s="52">
        <v>3</v>
      </c>
      <c r="L186" s="52">
        <v>2</v>
      </c>
      <c r="M186" s="52">
        <v>7</v>
      </c>
      <c r="N186" s="52">
        <v>9</v>
      </c>
      <c r="O186" s="78">
        <v>3</v>
      </c>
      <c r="P186" s="78">
        <v>1</v>
      </c>
      <c r="Q186" s="78">
        <v>6</v>
      </c>
      <c r="R186" s="78">
        <v>0</v>
      </c>
      <c r="S186" s="78">
        <v>3</v>
      </c>
      <c r="T186" s="78">
        <v>9</v>
      </c>
      <c r="U186" s="78">
        <v>7</v>
      </c>
      <c r="V186" s="78">
        <v>9</v>
      </c>
      <c r="W186" s="78">
        <v>11</v>
      </c>
      <c r="X186" s="78">
        <v>16</v>
      </c>
      <c r="Y186" s="78">
        <v>0</v>
      </c>
      <c r="Z186" s="78">
        <v>2</v>
      </c>
      <c r="AA186" s="78">
        <v>3</v>
      </c>
      <c r="AB186" s="78">
        <v>3</v>
      </c>
      <c r="AC186" s="78">
        <v>1</v>
      </c>
      <c r="AD186" s="78">
        <v>9</v>
      </c>
      <c r="AE186" s="78">
        <v>11</v>
      </c>
      <c r="AF186" s="78">
        <v>7</v>
      </c>
      <c r="AG186" s="78">
        <v>0</v>
      </c>
      <c r="AH186" s="78">
        <v>5</v>
      </c>
      <c r="AI186" s="78">
        <v>18</v>
      </c>
      <c r="AJ186" s="78">
        <v>12</v>
      </c>
      <c r="AK186" s="78">
        <v>27</v>
      </c>
      <c r="AL186" s="78">
        <v>10</v>
      </c>
      <c r="AM186" s="78">
        <v>5</v>
      </c>
      <c r="AN186" s="78">
        <v>8</v>
      </c>
      <c r="AO186" s="153">
        <v>5</v>
      </c>
      <c r="AP186" s="78">
        <v>0</v>
      </c>
      <c r="AQ186" s="78">
        <v>1</v>
      </c>
      <c r="AR186" s="78">
        <v>1</v>
      </c>
      <c r="AS186" s="78">
        <v>0</v>
      </c>
      <c r="AT186" s="78">
        <v>0</v>
      </c>
      <c r="AU186" s="78">
        <v>1</v>
      </c>
      <c r="AV186" s="78">
        <v>2</v>
      </c>
      <c r="AW186" s="78">
        <v>2</v>
      </c>
      <c r="AX186" s="78">
        <v>0</v>
      </c>
      <c r="AY186" s="78">
        <v>0</v>
      </c>
      <c r="AZ186" s="78">
        <v>1</v>
      </c>
      <c r="BA186" s="78">
        <v>1</v>
      </c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</row>
    <row r="187" spans="1:269" customFormat="1" ht="15" customHeight="1" x14ac:dyDescent="0.25">
      <c r="A187" s="193"/>
      <c r="B187" s="36"/>
      <c r="C187" s="81">
        <v>44531</v>
      </c>
      <c r="D187" s="1">
        <v>44562</v>
      </c>
      <c r="E187" s="1">
        <v>44593</v>
      </c>
      <c r="F187" s="1">
        <v>44621</v>
      </c>
      <c r="G187" s="1">
        <v>44652</v>
      </c>
      <c r="H187" s="1">
        <v>44682</v>
      </c>
      <c r="I187" s="1">
        <v>44713</v>
      </c>
      <c r="J187" s="51">
        <v>44743</v>
      </c>
      <c r="K187" s="51">
        <v>44774</v>
      </c>
      <c r="L187" s="51">
        <v>44805</v>
      </c>
      <c r="M187" s="51">
        <v>44835</v>
      </c>
      <c r="N187" s="51">
        <v>44866</v>
      </c>
      <c r="O187" s="77">
        <v>44896</v>
      </c>
      <c r="P187" s="51">
        <v>44927</v>
      </c>
      <c r="Q187" s="51">
        <v>44958</v>
      </c>
      <c r="R187" s="51">
        <v>44986</v>
      </c>
      <c r="S187" s="51">
        <v>45017</v>
      </c>
      <c r="T187" s="51">
        <v>45047</v>
      </c>
      <c r="U187" s="51">
        <v>45078</v>
      </c>
      <c r="V187" s="51">
        <v>45108</v>
      </c>
      <c r="W187" s="51">
        <v>45139</v>
      </c>
      <c r="X187" s="51">
        <v>45170</v>
      </c>
      <c r="Y187" s="51">
        <v>45200</v>
      </c>
      <c r="Z187" s="51">
        <v>45231</v>
      </c>
      <c r="AA187" s="51">
        <v>45261</v>
      </c>
      <c r="AB187" s="51">
        <v>45292</v>
      </c>
      <c r="AC187" s="51">
        <v>45323</v>
      </c>
      <c r="AD187" s="51">
        <v>45352</v>
      </c>
      <c r="AE187" s="51">
        <v>45383</v>
      </c>
      <c r="AF187" s="51">
        <v>45413</v>
      </c>
      <c r="AG187" s="51">
        <v>45444</v>
      </c>
      <c r="AH187" s="51">
        <v>45474</v>
      </c>
      <c r="AI187" s="51">
        <v>45505</v>
      </c>
      <c r="AJ187" s="51">
        <v>45536</v>
      </c>
      <c r="AK187" s="51">
        <v>45566</v>
      </c>
      <c r="AL187" s="51">
        <v>45597</v>
      </c>
      <c r="AM187" s="51">
        <v>45627</v>
      </c>
      <c r="AN187" s="51">
        <v>45658</v>
      </c>
      <c r="AO187" s="51">
        <v>45689</v>
      </c>
      <c r="AP187" s="51">
        <v>45717</v>
      </c>
      <c r="AQ187" s="51">
        <v>45748</v>
      </c>
      <c r="AR187" s="51">
        <v>45778</v>
      </c>
      <c r="AS187" s="51">
        <v>45809</v>
      </c>
      <c r="AT187" s="51">
        <v>45839</v>
      </c>
      <c r="AU187" s="51">
        <v>45870</v>
      </c>
      <c r="AV187" s="51">
        <v>45901</v>
      </c>
      <c r="AW187" s="51">
        <v>45931</v>
      </c>
      <c r="AX187" s="51">
        <v>45962</v>
      </c>
      <c r="AY187" s="51">
        <v>45992</v>
      </c>
      <c r="AZ187" s="51">
        <v>46023</v>
      </c>
      <c r="BA187" s="51">
        <v>46054</v>
      </c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</row>
    <row r="188" spans="1:269" customFormat="1" ht="15.75" thickBot="1" x14ac:dyDescent="0.3">
      <c r="A188" s="193"/>
      <c r="B188" s="63" t="s">
        <v>59</v>
      </c>
      <c r="C188" s="83">
        <f>C186</f>
        <v>0</v>
      </c>
      <c r="D188" s="26">
        <f>C188+D186</f>
        <v>0</v>
      </c>
      <c r="E188" s="26">
        <f t="shared" ref="E188:V188" si="191">D188+E186</f>
        <v>0</v>
      </c>
      <c r="F188" s="26">
        <f t="shared" si="191"/>
        <v>2</v>
      </c>
      <c r="G188" s="26">
        <f t="shared" si="191"/>
        <v>2</v>
      </c>
      <c r="H188" s="26">
        <f t="shared" si="191"/>
        <v>2</v>
      </c>
      <c r="I188" s="26">
        <f t="shared" si="191"/>
        <v>2</v>
      </c>
      <c r="J188" s="53">
        <f t="shared" si="191"/>
        <v>2</v>
      </c>
      <c r="K188" s="53">
        <f t="shared" si="191"/>
        <v>5</v>
      </c>
      <c r="L188" s="53">
        <f t="shared" si="191"/>
        <v>7</v>
      </c>
      <c r="M188" s="53">
        <f t="shared" si="191"/>
        <v>14</v>
      </c>
      <c r="N188" s="53">
        <f t="shared" si="191"/>
        <v>23</v>
      </c>
      <c r="O188" s="79">
        <f t="shared" si="191"/>
        <v>26</v>
      </c>
      <c r="P188" s="79">
        <f t="shared" si="191"/>
        <v>27</v>
      </c>
      <c r="Q188" s="79">
        <f t="shared" si="191"/>
        <v>33</v>
      </c>
      <c r="R188" s="79">
        <f t="shared" si="191"/>
        <v>33</v>
      </c>
      <c r="S188" s="79">
        <f t="shared" si="191"/>
        <v>36</v>
      </c>
      <c r="T188" s="79">
        <f t="shared" si="191"/>
        <v>45</v>
      </c>
      <c r="U188" s="79">
        <f t="shared" si="191"/>
        <v>52</v>
      </c>
      <c r="V188" s="79">
        <f t="shared" si="191"/>
        <v>61</v>
      </c>
      <c r="W188" s="79">
        <f t="shared" ref="W188:AB188" si="192">V188+W186</f>
        <v>72</v>
      </c>
      <c r="X188" s="79">
        <f t="shared" si="192"/>
        <v>88</v>
      </c>
      <c r="Y188" s="79">
        <f t="shared" si="192"/>
        <v>88</v>
      </c>
      <c r="Z188" s="79">
        <f t="shared" si="192"/>
        <v>90</v>
      </c>
      <c r="AA188" s="79">
        <f t="shared" si="192"/>
        <v>93</v>
      </c>
      <c r="AB188" s="79">
        <f t="shared" si="192"/>
        <v>96</v>
      </c>
      <c r="AC188" s="79">
        <f>AB188+AC186</f>
        <v>97</v>
      </c>
      <c r="AD188" s="79">
        <f t="shared" ref="AD188:AL188" si="193">AC188+AD186</f>
        <v>106</v>
      </c>
      <c r="AE188" s="79">
        <f t="shared" si="193"/>
        <v>117</v>
      </c>
      <c r="AF188" s="79">
        <f t="shared" si="193"/>
        <v>124</v>
      </c>
      <c r="AG188" s="79">
        <f t="shared" si="193"/>
        <v>124</v>
      </c>
      <c r="AH188" s="79">
        <f t="shared" si="193"/>
        <v>129</v>
      </c>
      <c r="AI188" s="79">
        <f t="shared" si="193"/>
        <v>147</v>
      </c>
      <c r="AJ188" s="79">
        <f t="shared" si="193"/>
        <v>159</v>
      </c>
      <c r="AK188" s="79">
        <f t="shared" si="193"/>
        <v>186</v>
      </c>
      <c r="AL188" s="79">
        <f t="shared" si="193"/>
        <v>196</v>
      </c>
      <c r="AM188" s="79">
        <f t="shared" ref="AM188:BA188" si="194">AL188+AM186</f>
        <v>201</v>
      </c>
      <c r="AN188" s="79">
        <f t="shared" si="194"/>
        <v>209</v>
      </c>
      <c r="AO188" s="79">
        <f t="shared" si="194"/>
        <v>214</v>
      </c>
      <c r="AP188" s="79">
        <f t="shared" si="194"/>
        <v>214</v>
      </c>
      <c r="AQ188" s="79">
        <f t="shared" si="194"/>
        <v>215</v>
      </c>
      <c r="AR188" s="79">
        <f t="shared" si="194"/>
        <v>216</v>
      </c>
      <c r="AS188" s="79">
        <f t="shared" si="194"/>
        <v>216</v>
      </c>
      <c r="AT188" s="79">
        <f t="shared" si="194"/>
        <v>216</v>
      </c>
      <c r="AU188" s="79">
        <f t="shared" si="194"/>
        <v>217</v>
      </c>
      <c r="AV188" s="79">
        <f t="shared" si="194"/>
        <v>219</v>
      </c>
      <c r="AW188" s="79">
        <f t="shared" si="194"/>
        <v>221</v>
      </c>
      <c r="AX188" s="79">
        <f t="shared" si="194"/>
        <v>221</v>
      </c>
      <c r="AY188" s="79">
        <f t="shared" si="194"/>
        <v>221</v>
      </c>
      <c r="AZ188" s="79">
        <f t="shared" si="194"/>
        <v>222</v>
      </c>
      <c r="BA188" s="79">
        <f t="shared" si="194"/>
        <v>223</v>
      </c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</row>
    <row r="189" spans="1:269" customFormat="1" ht="15.75" thickBot="1" x14ac:dyDescent="0.3">
      <c r="A189" s="44"/>
      <c r="B189" s="44"/>
      <c r="C189" s="67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</row>
    <row r="190" spans="1:269" customFormat="1" ht="15" customHeight="1" x14ac:dyDescent="0.25">
      <c r="A190" s="193" t="s">
        <v>60</v>
      </c>
      <c r="B190" s="36"/>
      <c r="C190" s="181">
        <v>44621</v>
      </c>
      <c r="D190" s="187"/>
      <c r="E190" s="178">
        <v>44652</v>
      </c>
      <c r="F190" s="179"/>
      <c r="G190" s="181">
        <v>44682</v>
      </c>
      <c r="H190" s="187"/>
      <c r="I190" s="178">
        <v>44713</v>
      </c>
      <c r="J190" s="179"/>
      <c r="K190" s="181">
        <v>44743</v>
      </c>
      <c r="L190" s="187"/>
      <c r="M190" s="178">
        <v>44774</v>
      </c>
      <c r="N190" s="179"/>
      <c r="O190" s="181">
        <v>44805</v>
      </c>
      <c r="P190" s="187"/>
      <c r="Q190" s="178">
        <v>44835</v>
      </c>
      <c r="R190" s="179"/>
      <c r="S190" s="181">
        <v>44866</v>
      </c>
      <c r="T190" s="187"/>
      <c r="U190" s="178">
        <v>44896</v>
      </c>
      <c r="V190" s="179"/>
      <c r="W190" s="181">
        <v>44927</v>
      </c>
      <c r="X190" s="187"/>
      <c r="Y190" s="178">
        <v>44958</v>
      </c>
      <c r="Z190" s="179"/>
      <c r="AA190" s="180">
        <v>44986</v>
      </c>
      <c r="AB190" s="181"/>
      <c r="AC190" s="178">
        <v>45017</v>
      </c>
      <c r="AD190" s="179"/>
      <c r="AE190" s="182">
        <v>45047</v>
      </c>
      <c r="AF190" s="183"/>
      <c r="AG190" s="178">
        <v>45078</v>
      </c>
      <c r="AH190" s="179"/>
      <c r="AI190" s="182">
        <v>45108</v>
      </c>
      <c r="AJ190" s="183"/>
      <c r="AK190" s="178">
        <v>45139</v>
      </c>
      <c r="AL190" s="179"/>
      <c r="AM190" s="182">
        <v>45170</v>
      </c>
      <c r="AN190" s="183"/>
      <c r="AO190" s="178">
        <v>45200</v>
      </c>
      <c r="AP190" s="179"/>
      <c r="AQ190" s="182">
        <v>45231</v>
      </c>
      <c r="AR190" s="183"/>
      <c r="AS190" s="178">
        <v>45261</v>
      </c>
      <c r="AT190" s="179"/>
      <c r="AU190" s="182">
        <v>45292</v>
      </c>
      <c r="AV190" s="183"/>
      <c r="AW190" s="178">
        <v>45323</v>
      </c>
      <c r="AX190" s="179"/>
      <c r="AY190" s="182">
        <v>45352</v>
      </c>
      <c r="AZ190" s="183"/>
      <c r="BA190" s="178">
        <v>45383</v>
      </c>
      <c r="BB190" s="179"/>
      <c r="BC190" s="182">
        <v>45413</v>
      </c>
      <c r="BD190" s="183"/>
      <c r="BE190" s="178">
        <v>45444</v>
      </c>
      <c r="BF190" s="179"/>
      <c r="BG190" s="180">
        <v>45474</v>
      </c>
      <c r="BH190" s="181"/>
      <c r="BI190" s="178">
        <v>45505</v>
      </c>
      <c r="BJ190" s="179"/>
      <c r="BK190" s="180">
        <v>45536</v>
      </c>
      <c r="BL190" s="181"/>
      <c r="BM190" s="178">
        <v>45566</v>
      </c>
      <c r="BN190" s="179"/>
      <c r="BO190" s="180">
        <v>45597</v>
      </c>
      <c r="BP190" s="181"/>
      <c r="BQ190" s="178">
        <v>45627</v>
      </c>
      <c r="BR190" s="179"/>
      <c r="BS190" s="180">
        <v>45658</v>
      </c>
      <c r="BT190" s="181"/>
      <c r="BU190" s="178">
        <v>45689</v>
      </c>
      <c r="BV190" s="179"/>
      <c r="BW190" s="180">
        <v>45717</v>
      </c>
      <c r="BX190" s="181"/>
      <c r="BY190" s="178">
        <v>45748</v>
      </c>
      <c r="BZ190" s="179"/>
      <c r="CA190" s="178">
        <v>45778</v>
      </c>
      <c r="CB190" s="179"/>
      <c r="CC190" s="180">
        <v>45809</v>
      </c>
      <c r="CD190" s="181"/>
      <c r="CE190" s="178">
        <v>45839</v>
      </c>
      <c r="CF190" s="179"/>
      <c r="CG190" s="180">
        <v>45870</v>
      </c>
      <c r="CH190" s="181"/>
      <c r="CI190" s="178">
        <v>45901</v>
      </c>
      <c r="CJ190" s="179"/>
      <c r="CK190" s="180">
        <v>45931</v>
      </c>
      <c r="CL190" s="181"/>
      <c r="CM190" s="178">
        <v>45962</v>
      </c>
      <c r="CN190" s="179"/>
      <c r="CO190" s="180">
        <v>45992</v>
      </c>
      <c r="CP190" s="181"/>
      <c r="CQ190" s="178">
        <v>46023</v>
      </c>
      <c r="CR190" s="179"/>
      <c r="CS190" s="180">
        <v>46054</v>
      </c>
      <c r="CT190" s="181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</row>
    <row r="191" spans="1:269" customFormat="1" ht="15.75" thickBot="1" x14ac:dyDescent="0.3">
      <c r="A191" s="193"/>
      <c r="B191" s="63" t="s">
        <v>61</v>
      </c>
      <c r="C191" s="40">
        <v>0</v>
      </c>
      <c r="D191" s="41" t="s">
        <v>4</v>
      </c>
      <c r="E191" s="42">
        <v>0</v>
      </c>
      <c r="F191" s="43" t="str">
        <f>IF(AND(C191=0,E191&gt;0),"100%",IF(C191=E191,"0,0%",E191/C191-1))</f>
        <v>0,0%</v>
      </c>
      <c r="G191" s="40">
        <v>0</v>
      </c>
      <c r="H191" s="144" t="str">
        <f>IF(AND(E191=0,G191&gt;0),"100%",IF(E191=G191,"0,0%",G191/E191-1))</f>
        <v>0,0%</v>
      </c>
      <c r="I191" s="42">
        <v>0</v>
      </c>
      <c r="J191" s="43" t="str">
        <f>IF(AND(G191=0,I191&gt;0),"100%",IF(G191=I191,"0,0%",I191/G191-1))</f>
        <v>0,0%</v>
      </c>
      <c r="K191" s="40">
        <v>0</v>
      </c>
      <c r="L191" s="144" t="str">
        <f>IF(AND(I191=0,K191&gt;0),"100%",IF(I191=K191,"0,0%",K191/I191-1))</f>
        <v>0,0%</v>
      </c>
      <c r="M191" s="42">
        <v>6</v>
      </c>
      <c r="N191" s="43" t="str">
        <f>IF(AND(K191=0,M191&gt;0),"100%",IF(K191=M191,"0,0%",M191/K191-1))</f>
        <v>100%</v>
      </c>
      <c r="O191" s="40">
        <v>1</v>
      </c>
      <c r="P191" s="144">
        <f>IF(AND(M191=0,O191&gt;0),"100%",IF(M191=O191,"0,0%",O191/M191-1))</f>
        <v>-0.83333333333333337</v>
      </c>
      <c r="Q191" s="42">
        <v>0</v>
      </c>
      <c r="R191" s="43">
        <f>IF(AND(O191=0,Q191&gt;0),"100%",IF(O191=Q191,"0,0%",Q191/O191-1))</f>
        <v>-1</v>
      </c>
      <c r="S191" s="40">
        <v>0</v>
      </c>
      <c r="T191" s="144" t="str">
        <f>IF(AND(Q191=0,S191&gt;0),"100%",IF(Q191=S191,"0,0%",S191/Q191-1))</f>
        <v>0,0%</v>
      </c>
      <c r="U191" s="42">
        <v>0</v>
      </c>
      <c r="V191" s="43" t="str">
        <f>IF(AND(S191=0,U191&gt;0),"100%",IF(S191=U191,"0,0%",U191/S191-1))</f>
        <v>0,0%</v>
      </c>
      <c r="W191" s="40">
        <v>0</v>
      </c>
      <c r="X191" s="144" t="str">
        <f>IF(AND(U191=0,W191&gt;0),"100%",IF(U191=W191,"0,0%",W191/U191-1))</f>
        <v>0,0%</v>
      </c>
      <c r="Y191" s="42">
        <v>1</v>
      </c>
      <c r="Z191" s="43" t="str">
        <f>IF(AND(W191=0,Y191&gt;0),"100%",IF(W191=Y191,"0,0%",Y191/W191-1))</f>
        <v>100%</v>
      </c>
      <c r="AA191" s="40">
        <v>2</v>
      </c>
      <c r="AB191" s="144">
        <f>IF(AND(Y191=0,AA191&gt;0),"100%",IF(Y191=AA191,"0,0%",AA191/Y191-1))</f>
        <v>1</v>
      </c>
      <c r="AC191" s="42">
        <v>0</v>
      </c>
      <c r="AD191" s="43">
        <f>IF(AND(AA191=0,AC191&gt;0),"100%",IF(AA191=AC191,"0,0%",AC191/AA191-1))</f>
        <v>-1</v>
      </c>
      <c r="AE191" s="143">
        <v>2</v>
      </c>
      <c r="AF191" s="144" t="str">
        <f>IF(AND(AC191=0,AE191&gt;0),"100%",IF(AC191=AE191,"0,0%",AE191/AC191-1))</f>
        <v>100%</v>
      </c>
      <c r="AG191" s="42">
        <v>0</v>
      </c>
      <c r="AH191" s="43">
        <f>IF(AND(AE191=0,AG191&gt;0),"100%",IF(AE191=AG191,"0,0%",AG191/AE191-1))</f>
        <v>-1</v>
      </c>
      <c r="AI191" s="143">
        <v>0</v>
      </c>
      <c r="AJ191" s="144" t="str">
        <f>IF(AND(AG191=0,AI191&gt;0),"100%",IF(AG191=AI191,"0,0%",AI191/AG191-1))</f>
        <v>0,0%</v>
      </c>
      <c r="AK191" s="42">
        <v>0</v>
      </c>
      <c r="AL191" s="43" t="str">
        <f>IF(AND(AI191=0,AK191&gt;0),"100%",IF(AI191=AK191,"0,0%",AK191/AI191-1))</f>
        <v>0,0%</v>
      </c>
      <c r="AM191" s="143">
        <v>0</v>
      </c>
      <c r="AN191" s="144" t="str">
        <f>IF(AND(AK191=0,AM191&gt;0),"100%",IF(AK191=AM191,"0,0%",AM191/AK191-1))</f>
        <v>0,0%</v>
      </c>
      <c r="AO191" s="42">
        <v>0</v>
      </c>
      <c r="AP191" s="43" t="str">
        <f>IF(AND(AM191=0,AO191&gt;0),"100%",IF(AM191=AO191,"0,0%",AO191/AM191-1))</f>
        <v>0,0%</v>
      </c>
      <c r="AQ191" s="143">
        <v>0</v>
      </c>
      <c r="AR191" s="144" t="str">
        <f>IF(AND(AO191=0,AQ191&gt;0),"100%",IF(AO191=AQ191,"0,0%",AQ191/AO191-1))</f>
        <v>0,0%</v>
      </c>
      <c r="AS191" s="42">
        <v>0</v>
      </c>
      <c r="AT191" s="43" t="str">
        <f>IF(AND(AQ191=0,AS191&gt;0),"100%",IF(AQ191=AS191,"0,0%",AS191/AQ191-1))</f>
        <v>0,0%</v>
      </c>
      <c r="AU191" s="143">
        <v>0</v>
      </c>
      <c r="AV191" s="144" t="str">
        <f>IF(AND(AS191=0,AU191&gt;0),"100%",IF(AS191=AU191,"0,0%",AU191/AS191-1))</f>
        <v>0,0%</v>
      </c>
      <c r="AW191" s="42">
        <v>1</v>
      </c>
      <c r="AX191" s="43" t="str">
        <f>IF(AND(AU191=0,AW191&gt;0),"100%",IF(AU191=AW191,"0,0%",AW191/AU191-1))</f>
        <v>100%</v>
      </c>
      <c r="AY191" s="143">
        <v>0</v>
      </c>
      <c r="AZ191" s="144">
        <f>IF(AND(AW191=0,AY191&gt;0),"100%",IF(AW191=AY191,"0,0%",AY191/AW191-1))</f>
        <v>-1</v>
      </c>
      <c r="BA191" s="42">
        <v>0</v>
      </c>
      <c r="BB191" s="43" t="str">
        <f>IF(AND(AY191=0,BA191&gt;0),"100%",IF(AY191=BA191,"0,0%",BA191/AY191-1))</f>
        <v>0,0%</v>
      </c>
      <c r="BC191" s="143">
        <v>0</v>
      </c>
      <c r="BD191" s="144" t="str">
        <f>IF(AND(BA191=0,BC191&gt;0),"100%",IF(BA191=BC191,"0,0%",BC191/BA191-1))</f>
        <v>0,0%</v>
      </c>
      <c r="BE191" s="42">
        <v>0</v>
      </c>
      <c r="BF191" s="43" t="str">
        <f>IF(AND(BC191=0,BE191&gt;0),"100%",IF(BC191=BE191,"0,0%",BE191/BC191-1))</f>
        <v>0,0%</v>
      </c>
      <c r="BG191" s="40">
        <v>0</v>
      </c>
      <c r="BH191" s="41" t="str">
        <f>IF(AND(BE191=0,BG191&gt;0),"100%",IF(BE191=BG191,"0,0%",BG191/BE191-1))</f>
        <v>0,0%</v>
      </c>
      <c r="BI191" s="42">
        <v>0</v>
      </c>
      <c r="BJ191" s="43" t="str">
        <f>IF(AND(BG191=0,BI191&gt;0),"100%",IF(BG191=BI191,"0,0%",BI191/BG191-1))</f>
        <v>0,0%</v>
      </c>
      <c r="BK191" s="40">
        <v>0</v>
      </c>
      <c r="BL191" s="41" t="str">
        <f>IF(AND(BI191=0,BK191&gt;0),"100%",IF(BI191=BK191,"0,0%",BK191/BI191-1))</f>
        <v>0,0%</v>
      </c>
      <c r="BM191" s="42">
        <v>0</v>
      </c>
      <c r="BN191" s="43" t="str">
        <f>IF(AND(BK191=0,BM191&gt;0),"100%",IF(BK191=BM191,"0,0%",BM191/BK191-1))</f>
        <v>0,0%</v>
      </c>
      <c r="BO191" s="40">
        <v>0</v>
      </c>
      <c r="BP191" s="41" t="str">
        <f>IF(AND(BM191=0,BO191&gt;0),"100%",IF(BM191=BO191,"0,0%",BO191/BM191-1))</f>
        <v>0,0%</v>
      </c>
      <c r="BQ191" s="42">
        <v>1</v>
      </c>
      <c r="BR191" s="43" t="str">
        <f>IF(AND(BO191=0,BQ191&gt;0),"100%",IF(BO191=BQ191,"0,0%",BQ191/BO191-1))</f>
        <v>100%</v>
      </c>
      <c r="BS191" s="40">
        <v>0</v>
      </c>
      <c r="BT191" s="41">
        <f>IF(AND(BQ191=0,BS191&gt;0),"100%",IF(BQ191=BS191,"0,0%",BS191/BQ191-1))</f>
        <v>-1</v>
      </c>
      <c r="BU191" s="42">
        <v>0</v>
      </c>
      <c r="BV191" s="43" t="str">
        <f>IF(AND(BS191=0,BU191&gt;0),"100%",IF(BS191=BU191,"0,0%",BU191/BS191-1))</f>
        <v>0,0%</v>
      </c>
      <c r="BW191" s="40">
        <v>0</v>
      </c>
      <c r="BX191" s="41" t="str">
        <f>IF(AND(BU191=0,BW191&gt;0),"100%",IF(BU191=BW191,"0,0%",BW191/BU191-1))</f>
        <v>0,0%</v>
      </c>
      <c r="BY191" s="42">
        <v>1</v>
      </c>
      <c r="BZ191" s="43" t="str">
        <f>IF(AND(BW191=0,BY191&gt;0),"100%",IF(BW191=BY191,"0,0%",BY191/BW191-1))</f>
        <v>100%</v>
      </c>
      <c r="CA191" s="42">
        <v>5</v>
      </c>
      <c r="CB191" s="43">
        <f>IF(AND(BY191=0,CA191&gt;0),"100%",IF(BY191=CA191,"0,0%",CA191/BY191-1))</f>
        <v>4</v>
      </c>
      <c r="CC191" s="40">
        <v>0</v>
      </c>
      <c r="CD191" s="41">
        <f>IF(AND(CA191=0,CC191&gt;0),"100%",IF(CA191=CC191,"0,0%",CC191/CA191-1))</f>
        <v>-1</v>
      </c>
      <c r="CE191" s="42">
        <v>0</v>
      </c>
      <c r="CF191" s="43" t="str">
        <f>IF(AND(CC191=0,CE191&gt;0),"100%",IF(CC191=CE191,"0,0%",CE191/CC191-1))</f>
        <v>0,0%</v>
      </c>
      <c r="CG191" s="40">
        <v>0</v>
      </c>
      <c r="CH191" s="41" t="str">
        <f>IF(AND(CE191=0,CG191&gt;0),"100%",IF(CE191=CG191,"0,0%",CG191/CE191-1))</f>
        <v>0,0%</v>
      </c>
      <c r="CI191" s="42">
        <v>0</v>
      </c>
      <c r="CJ191" s="43" t="str">
        <f>IF(AND(CG191=0,CI191&gt;0),"100%",IF(CG191=CI191,"0,0%",CI191/CG191-1))</f>
        <v>0,0%</v>
      </c>
      <c r="CK191" s="40">
        <v>1</v>
      </c>
      <c r="CL191" s="41" t="str">
        <f>IF(AND(CI191=0,CK191&gt;0),"100%",IF(CI191=CK191,"0,0%",CK191/CI191-1))</f>
        <v>100%</v>
      </c>
      <c r="CM191" s="42">
        <v>0</v>
      </c>
      <c r="CN191" s="43">
        <f>IF(AND(CK191=0,CM191&gt;0),"100%",IF(CK191=CM191,"0,0%",CM191/CK191-1))</f>
        <v>-1</v>
      </c>
      <c r="CO191" s="40">
        <v>1</v>
      </c>
      <c r="CP191" s="41" t="str">
        <f>IF(AND(CM191=0,CO191&gt;0),"100%",IF(CM191=CO191,"0,0%",CO191/CM191-1))</f>
        <v>100%</v>
      </c>
      <c r="CQ191" s="42">
        <v>1</v>
      </c>
      <c r="CR191" s="43" t="str">
        <f>IF(AND(CO191=0,CQ191&gt;0),"100%",IF(CO191=CQ191,"0,0%",CQ191/CO191-1))</f>
        <v>0,0%</v>
      </c>
      <c r="CS191" s="40">
        <v>1</v>
      </c>
      <c r="CT191" s="41" t="str">
        <f>IF(AND(CQ191=0,CS191&gt;0),"100%",IF(CQ191=CS191,"0,0%",CS191/CQ191-1))</f>
        <v>0,0%</v>
      </c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</row>
    <row r="192" spans="1:269" customFormat="1" x14ac:dyDescent="0.25">
      <c r="A192" s="193"/>
      <c r="B192" s="60"/>
      <c r="C192" s="66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</row>
    <row r="193" spans="1:269" customFormat="1" ht="15.75" thickBot="1" x14ac:dyDescent="0.3">
      <c r="A193" s="193"/>
      <c r="B193" s="61"/>
      <c r="C193" s="66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</row>
    <row r="194" spans="1:269" customFormat="1" x14ac:dyDescent="0.25">
      <c r="A194" s="193"/>
      <c r="B194" s="36"/>
      <c r="C194" s="68">
        <v>44621</v>
      </c>
      <c r="D194" s="1">
        <v>44652</v>
      </c>
      <c r="E194" s="1">
        <v>44682</v>
      </c>
      <c r="F194" s="51">
        <v>44713</v>
      </c>
      <c r="G194" s="77">
        <v>44743</v>
      </c>
      <c r="H194" s="77">
        <v>44774</v>
      </c>
      <c r="I194" s="51">
        <v>44805</v>
      </c>
      <c r="J194" s="51">
        <v>44835</v>
      </c>
      <c r="K194" s="51">
        <v>44866</v>
      </c>
      <c r="L194" s="77">
        <v>44896</v>
      </c>
      <c r="M194" s="51">
        <v>44927</v>
      </c>
      <c r="N194" s="51">
        <v>44958</v>
      </c>
      <c r="O194" s="51">
        <v>44986</v>
      </c>
      <c r="P194" s="51">
        <v>45017</v>
      </c>
      <c r="Q194" s="51">
        <v>45047</v>
      </c>
      <c r="R194" s="51">
        <v>45078</v>
      </c>
      <c r="S194" s="51">
        <v>45108</v>
      </c>
      <c r="T194" s="51">
        <v>45139</v>
      </c>
      <c r="U194" s="51">
        <v>45170</v>
      </c>
      <c r="V194" s="51">
        <v>45200</v>
      </c>
      <c r="W194" s="51">
        <v>45231</v>
      </c>
      <c r="X194" s="51">
        <v>45261</v>
      </c>
      <c r="Y194" s="51">
        <v>45292</v>
      </c>
      <c r="Z194" s="51">
        <v>45323</v>
      </c>
      <c r="AA194" s="51">
        <v>45352</v>
      </c>
      <c r="AB194" s="51">
        <v>45383</v>
      </c>
      <c r="AC194" s="51">
        <v>45413</v>
      </c>
      <c r="AD194" s="51">
        <v>45444</v>
      </c>
      <c r="AE194" s="51">
        <v>45474</v>
      </c>
      <c r="AF194" s="51">
        <v>45505</v>
      </c>
      <c r="AG194" s="51">
        <v>45536</v>
      </c>
      <c r="AH194" s="51">
        <v>45566</v>
      </c>
      <c r="AI194" s="51">
        <v>45597</v>
      </c>
      <c r="AJ194" s="51">
        <v>45627</v>
      </c>
      <c r="AK194" s="51">
        <v>45658</v>
      </c>
      <c r="AL194" s="51">
        <v>45689</v>
      </c>
      <c r="AM194" s="51">
        <v>45717</v>
      </c>
      <c r="AN194" s="51">
        <v>45748</v>
      </c>
      <c r="AO194" s="51">
        <v>45778</v>
      </c>
      <c r="AP194" s="51">
        <v>45809</v>
      </c>
      <c r="AQ194" s="51">
        <v>45839</v>
      </c>
      <c r="AR194" s="51">
        <v>45870</v>
      </c>
      <c r="AS194" s="51">
        <v>45901</v>
      </c>
      <c r="AT194" s="51">
        <v>45931</v>
      </c>
      <c r="AU194" s="51">
        <v>45962</v>
      </c>
      <c r="AV194" s="51">
        <v>45992</v>
      </c>
      <c r="AW194" s="51">
        <v>46023</v>
      </c>
      <c r="AX194" s="51">
        <v>46054</v>
      </c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</row>
    <row r="195" spans="1:269" s="44" customFormat="1" ht="15.75" thickBot="1" x14ac:dyDescent="0.3">
      <c r="A195" s="193"/>
      <c r="B195" s="63" t="s">
        <v>62</v>
      </c>
      <c r="C195" s="69">
        <v>0</v>
      </c>
      <c r="D195" s="4">
        <v>0</v>
      </c>
      <c r="E195" s="4">
        <v>0</v>
      </c>
      <c r="F195" s="76">
        <v>0</v>
      </c>
      <c r="G195" s="78">
        <f>K191</f>
        <v>0</v>
      </c>
      <c r="H195" s="78">
        <v>6</v>
      </c>
      <c r="I195" s="52">
        <v>1</v>
      </c>
      <c r="J195" s="52">
        <v>0</v>
      </c>
      <c r="K195" s="52">
        <v>0</v>
      </c>
      <c r="L195" s="78">
        <v>0</v>
      </c>
      <c r="M195" s="78">
        <v>0</v>
      </c>
      <c r="N195" s="78">
        <v>1</v>
      </c>
      <c r="O195" s="78">
        <v>2</v>
      </c>
      <c r="P195" s="78">
        <v>0</v>
      </c>
      <c r="Q195" s="78">
        <v>2</v>
      </c>
      <c r="R195" s="78">
        <v>0</v>
      </c>
      <c r="S195" s="78">
        <v>0</v>
      </c>
      <c r="T195" s="78">
        <v>0</v>
      </c>
      <c r="U195" s="78">
        <v>0</v>
      </c>
      <c r="V195" s="78">
        <v>0</v>
      </c>
      <c r="W195" s="78">
        <v>0</v>
      </c>
      <c r="X195" s="78">
        <v>0</v>
      </c>
      <c r="Y195" s="78">
        <v>0</v>
      </c>
      <c r="Z195" s="78">
        <v>1</v>
      </c>
      <c r="AA195" s="78">
        <v>0</v>
      </c>
      <c r="AB195" s="78">
        <v>0</v>
      </c>
      <c r="AC195" s="78">
        <v>0</v>
      </c>
      <c r="AD195" s="78">
        <v>0</v>
      </c>
      <c r="AE195" s="78">
        <v>0</v>
      </c>
      <c r="AF195" s="78">
        <v>0</v>
      </c>
      <c r="AG195" s="78">
        <v>0</v>
      </c>
      <c r="AH195" s="78">
        <v>0</v>
      </c>
      <c r="AI195" s="78">
        <v>0</v>
      </c>
      <c r="AJ195" s="78">
        <v>1</v>
      </c>
      <c r="AK195" s="78">
        <v>0</v>
      </c>
      <c r="AL195" s="153">
        <v>0</v>
      </c>
      <c r="AM195" s="78">
        <v>0</v>
      </c>
      <c r="AN195" s="78">
        <v>1</v>
      </c>
      <c r="AO195" s="78">
        <v>5</v>
      </c>
      <c r="AP195" s="78">
        <v>0</v>
      </c>
      <c r="AQ195" s="78">
        <v>0</v>
      </c>
      <c r="AR195" s="78">
        <v>0</v>
      </c>
      <c r="AS195" s="78">
        <v>0</v>
      </c>
      <c r="AT195" s="78">
        <v>1</v>
      </c>
      <c r="AU195" s="78">
        <v>0</v>
      </c>
      <c r="AV195" s="78">
        <v>0</v>
      </c>
      <c r="AW195" s="78">
        <v>1</v>
      </c>
      <c r="AX195" s="78">
        <v>1</v>
      </c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</row>
    <row r="196" spans="1:269" customFormat="1" ht="15" customHeight="1" x14ac:dyDescent="0.25">
      <c r="A196" s="193"/>
      <c r="B196" s="36"/>
      <c r="C196" s="68">
        <v>44621</v>
      </c>
      <c r="D196" s="1">
        <v>44652</v>
      </c>
      <c r="E196" s="1">
        <v>44682</v>
      </c>
      <c r="F196" s="51">
        <v>44713</v>
      </c>
      <c r="G196" s="77">
        <v>44743</v>
      </c>
      <c r="H196" s="77">
        <v>44774</v>
      </c>
      <c r="I196" s="51">
        <v>44805</v>
      </c>
      <c r="J196" s="51">
        <v>44835</v>
      </c>
      <c r="K196" s="51">
        <v>44866</v>
      </c>
      <c r="L196" s="77">
        <v>44896</v>
      </c>
      <c r="M196" s="51">
        <v>44927</v>
      </c>
      <c r="N196" s="51">
        <v>44958</v>
      </c>
      <c r="O196" s="51">
        <v>44986</v>
      </c>
      <c r="P196" s="51">
        <v>45017</v>
      </c>
      <c r="Q196" s="51">
        <v>45047</v>
      </c>
      <c r="R196" s="51">
        <v>45078</v>
      </c>
      <c r="S196" s="51">
        <v>45108</v>
      </c>
      <c r="T196" s="51">
        <v>45139</v>
      </c>
      <c r="U196" s="51">
        <v>45170</v>
      </c>
      <c r="V196" s="51">
        <v>45200</v>
      </c>
      <c r="W196" s="51">
        <v>45231</v>
      </c>
      <c r="X196" s="51">
        <v>45261</v>
      </c>
      <c r="Y196" s="51">
        <v>45292</v>
      </c>
      <c r="Z196" s="51">
        <v>45323</v>
      </c>
      <c r="AA196" s="51">
        <v>45352</v>
      </c>
      <c r="AB196" s="51">
        <v>45383</v>
      </c>
      <c r="AC196" s="51">
        <v>45413</v>
      </c>
      <c r="AD196" s="51">
        <v>45444</v>
      </c>
      <c r="AE196" s="51">
        <v>45474</v>
      </c>
      <c r="AF196" s="51">
        <v>45505</v>
      </c>
      <c r="AG196" s="51">
        <v>45536</v>
      </c>
      <c r="AH196" s="51">
        <v>45566</v>
      </c>
      <c r="AI196" s="51">
        <v>45597</v>
      </c>
      <c r="AJ196" s="51">
        <v>45627</v>
      </c>
      <c r="AK196" s="51">
        <v>45658</v>
      </c>
      <c r="AL196" s="51">
        <v>45689</v>
      </c>
      <c r="AM196" s="51">
        <v>45717</v>
      </c>
      <c r="AN196" s="51">
        <v>45748</v>
      </c>
      <c r="AO196" s="51">
        <v>45778</v>
      </c>
      <c r="AP196" s="51">
        <v>45809</v>
      </c>
      <c r="AQ196" s="51">
        <v>45839</v>
      </c>
      <c r="AR196" s="51">
        <v>45870</v>
      </c>
      <c r="AS196" s="51">
        <v>45901</v>
      </c>
      <c r="AT196" s="51">
        <v>45931</v>
      </c>
      <c r="AU196" s="51">
        <v>45962</v>
      </c>
      <c r="AV196" s="51">
        <v>45992</v>
      </c>
      <c r="AW196" s="51">
        <v>46023</v>
      </c>
      <c r="AX196" s="51">
        <v>46054</v>
      </c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</row>
    <row r="197" spans="1:269" customFormat="1" ht="15.75" thickBot="1" x14ac:dyDescent="0.3">
      <c r="A197" s="193"/>
      <c r="B197" s="63" t="s">
        <v>63</v>
      </c>
      <c r="C197" s="71">
        <f>C195</f>
        <v>0</v>
      </c>
      <c r="D197" s="26">
        <f>C197+D195</f>
        <v>0</v>
      </c>
      <c r="E197" s="26">
        <f t="shared" ref="E197:S197" si="195">D197+E195</f>
        <v>0</v>
      </c>
      <c r="F197" s="53">
        <f t="shared" si="195"/>
        <v>0</v>
      </c>
      <c r="G197" s="79">
        <f t="shared" si="195"/>
        <v>0</v>
      </c>
      <c r="H197" s="79">
        <f t="shared" si="195"/>
        <v>6</v>
      </c>
      <c r="I197" s="79">
        <f t="shared" si="195"/>
        <v>7</v>
      </c>
      <c r="J197" s="53">
        <f t="shared" si="195"/>
        <v>7</v>
      </c>
      <c r="K197" s="53">
        <f t="shared" si="195"/>
        <v>7</v>
      </c>
      <c r="L197" s="79">
        <f t="shared" si="195"/>
        <v>7</v>
      </c>
      <c r="M197" s="79">
        <f t="shared" si="195"/>
        <v>7</v>
      </c>
      <c r="N197" s="79">
        <f t="shared" si="195"/>
        <v>8</v>
      </c>
      <c r="O197" s="79">
        <f t="shared" si="195"/>
        <v>10</v>
      </c>
      <c r="P197" s="79">
        <f t="shared" si="195"/>
        <v>10</v>
      </c>
      <c r="Q197" s="79">
        <f t="shared" si="195"/>
        <v>12</v>
      </c>
      <c r="R197" s="79">
        <f t="shared" si="195"/>
        <v>12</v>
      </c>
      <c r="S197" s="79">
        <f t="shared" si="195"/>
        <v>12</v>
      </c>
      <c r="T197" s="79">
        <f t="shared" ref="T197:Y197" si="196">S197+T195</f>
        <v>12</v>
      </c>
      <c r="U197" s="79">
        <f t="shared" si="196"/>
        <v>12</v>
      </c>
      <c r="V197" s="79">
        <f t="shared" si="196"/>
        <v>12</v>
      </c>
      <c r="W197" s="79">
        <f t="shared" si="196"/>
        <v>12</v>
      </c>
      <c r="X197" s="79">
        <f t="shared" si="196"/>
        <v>12</v>
      </c>
      <c r="Y197" s="79">
        <f t="shared" si="196"/>
        <v>12</v>
      </c>
      <c r="Z197" s="79">
        <f>Y197+Z195</f>
        <v>13</v>
      </c>
      <c r="AA197" s="79">
        <f t="shared" ref="AA197:AX197" si="197">Z197+AA195</f>
        <v>13</v>
      </c>
      <c r="AB197" s="79">
        <f t="shared" si="197"/>
        <v>13</v>
      </c>
      <c r="AC197" s="79">
        <f t="shared" si="197"/>
        <v>13</v>
      </c>
      <c r="AD197" s="79">
        <f t="shared" si="197"/>
        <v>13</v>
      </c>
      <c r="AE197" s="79">
        <f t="shared" si="197"/>
        <v>13</v>
      </c>
      <c r="AF197" s="79">
        <f t="shared" si="197"/>
        <v>13</v>
      </c>
      <c r="AG197" s="79">
        <f t="shared" si="197"/>
        <v>13</v>
      </c>
      <c r="AH197" s="79">
        <f t="shared" si="197"/>
        <v>13</v>
      </c>
      <c r="AI197" s="79">
        <f t="shared" si="197"/>
        <v>13</v>
      </c>
      <c r="AJ197" s="79">
        <f t="shared" si="197"/>
        <v>14</v>
      </c>
      <c r="AK197" s="79">
        <f t="shared" si="197"/>
        <v>14</v>
      </c>
      <c r="AL197" s="79">
        <f t="shared" si="197"/>
        <v>14</v>
      </c>
      <c r="AM197" s="79">
        <f t="shared" si="197"/>
        <v>14</v>
      </c>
      <c r="AN197" s="79">
        <f t="shared" si="197"/>
        <v>15</v>
      </c>
      <c r="AO197" s="79">
        <f t="shared" si="197"/>
        <v>20</v>
      </c>
      <c r="AP197" s="79">
        <f t="shared" si="197"/>
        <v>20</v>
      </c>
      <c r="AQ197" s="79">
        <f t="shared" si="197"/>
        <v>20</v>
      </c>
      <c r="AR197" s="79">
        <f t="shared" si="197"/>
        <v>20</v>
      </c>
      <c r="AS197" s="79">
        <f t="shared" si="197"/>
        <v>20</v>
      </c>
      <c r="AT197" s="79">
        <f t="shared" si="197"/>
        <v>21</v>
      </c>
      <c r="AU197" s="79">
        <f t="shared" si="197"/>
        <v>21</v>
      </c>
      <c r="AV197" s="79">
        <f t="shared" si="197"/>
        <v>21</v>
      </c>
      <c r="AW197" s="79">
        <f t="shared" si="197"/>
        <v>22</v>
      </c>
      <c r="AX197" s="79">
        <f t="shared" si="197"/>
        <v>23</v>
      </c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</row>
    <row r="198" spans="1:269" customFormat="1" ht="15.75" thickBot="1" x14ac:dyDescent="0.3">
      <c r="A198" s="44"/>
      <c r="B198" s="44"/>
      <c r="C198" s="67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</row>
    <row r="199" spans="1:269" customFormat="1" ht="15" customHeight="1" x14ac:dyDescent="0.25">
      <c r="A199" s="193" t="s">
        <v>64</v>
      </c>
      <c r="B199" s="36"/>
      <c r="C199" s="181">
        <v>44621</v>
      </c>
      <c r="D199" s="187"/>
      <c r="E199" s="178">
        <v>44652</v>
      </c>
      <c r="F199" s="179"/>
      <c r="G199" s="181">
        <v>44682</v>
      </c>
      <c r="H199" s="187"/>
      <c r="I199" s="178">
        <v>44713</v>
      </c>
      <c r="J199" s="179"/>
      <c r="K199" s="181">
        <v>44743</v>
      </c>
      <c r="L199" s="187"/>
      <c r="M199" s="178">
        <v>44774</v>
      </c>
      <c r="N199" s="179"/>
      <c r="O199" s="181">
        <v>44805</v>
      </c>
      <c r="P199" s="187"/>
      <c r="Q199" s="178">
        <v>44835</v>
      </c>
      <c r="R199" s="179"/>
      <c r="S199" s="181">
        <v>44866</v>
      </c>
      <c r="T199" s="187"/>
      <c r="U199" s="178">
        <v>44896</v>
      </c>
      <c r="V199" s="179"/>
      <c r="W199" s="181">
        <v>44927</v>
      </c>
      <c r="X199" s="187"/>
      <c r="Y199" s="178">
        <v>44958</v>
      </c>
      <c r="Z199" s="179"/>
      <c r="AA199" s="180">
        <v>44986</v>
      </c>
      <c r="AB199" s="181"/>
      <c r="AC199" s="178">
        <v>45017</v>
      </c>
      <c r="AD199" s="179"/>
      <c r="AE199" s="180">
        <v>45047</v>
      </c>
      <c r="AF199" s="181"/>
      <c r="AG199" s="178">
        <v>45078</v>
      </c>
      <c r="AH199" s="179"/>
      <c r="AI199" s="182">
        <v>45108</v>
      </c>
      <c r="AJ199" s="183"/>
      <c r="AK199" s="178">
        <v>45139</v>
      </c>
      <c r="AL199" s="179"/>
      <c r="AM199" s="182">
        <v>45170</v>
      </c>
      <c r="AN199" s="183"/>
      <c r="AO199" s="178">
        <v>45200</v>
      </c>
      <c r="AP199" s="179"/>
      <c r="AQ199" s="182">
        <v>45231</v>
      </c>
      <c r="AR199" s="183"/>
      <c r="AS199" s="178">
        <v>45261</v>
      </c>
      <c r="AT199" s="179"/>
      <c r="AU199" s="182">
        <v>45292</v>
      </c>
      <c r="AV199" s="183"/>
      <c r="AW199" s="178">
        <v>45323</v>
      </c>
      <c r="AX199" s="179"/>
      <c r="AY199" s="182">
        <v>45352</v>
      </c>
      <c r="AZ199" s="183"/>
      <c r="BA199" s="178">
        <v>45383</v>
      </c>
      <c r="BB199" s="179"/>
      <c r="BC199" s="182">
        <v>45413</v>
      </c>
      <c r="BD199" s="183"/>
      <c r="BE199" s="178">
        <v>45444</v>
      </c>
      <c r="BF199" s="179"/>
      <c r="BG199" s="180">
        <v>45474</v>
      </c>
      <c r="BH199" s="181"/>
      <c r="BI199" s="178">
        <v>45505</v>
      </c>
      <c r="BJ199" s="179"/>
      <c r="BK199" s="180">
        <v>45536</v>
      </c>
      <c r="BL199" s="181"/>
      <c r="BM199" s="178">
        <v>45566</v>
      </c>
      <c r="BN199" s="179"/>
      <c r="BO199" s="180">
        <v>45597</v>
      </c>
      <c r="BP199" s="181"/>
      <c r="BQ199" s="178">
        <v>45627</v>
      </c>
      <c r="BR199" s="179"/>
      <c r="BS199" s="180">
        <v>45658</v>
      </c>
      <c r="BT199" s="181"/>
      <c r="BU199" s="178">
        <v>45689</v>
      </c>
      <c r="BV199" s="179"/>
      <c r="BW199" s="180">
        <v>45717</v>
      </c>
      <c r="BX199" s="181"/>
      <c r="BY199" s="178">
        <v>45748</v>
      </c>
      <c r="BZ199" s="179"/>
      <c r="CA199" s="178">
        <v>45778</v>
      </c>
      <c r="CB199" s="179"/>
      <c r="CC199" s="180">
        <v>45809</v>
      </c>
      <c r="CD199" s="181"/>
      <c r="CE199" s="178">
        <v>45839</v>
      </c>
      <c r="CF199" s="179"/>
      <c r="CG199" s="180">
        <v>45870</v>
      </c>
      <c r="CH199" s="181"/>
      <c r="CI199" s="178">
        <v>45901</v>
      </c>
      <c r="CJ199" s="179"/>
      <c r="CK199" s="180">
        <v>45931</v>
      </c>
      <c r="CL199" s="181"/>
      <c r="CM199" s="178">
        <v>45962</v>
      </c>
      <c r="CN199" s="179"/>
      <c r="CO199" s="180">
        <v>45992</v>
      </c>
      <c r="CP199" s="181"/>
      <c r="CQ199" s="178">
        <v>46023</v>
      </c>
      <c r="CR199" s="179"/>
      <c r="CS199" s="180">
        <v>46054</v>
      </c>
      <c r="CT199" s="181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</row>
    <row r="200" spans="1:269" customFormat="1" ht="15.75" thickBot="1" x14ac:dyDescent="0.3">
      <c r="A200" s="193"/>
      <c r="B200" s="63" t="s">
        <v>65</v>
      </c>
      <c r="C200" s="40">
        <v>1</v>
      </c>
      <c r="D200" s="41" t="s">
        <v>4</v>
      </c>
      <c r="E200" s="42">
        <v>0</v>
      </c>
      <c r="F200" s="43">
        <f>IF(AND(C200=0,E200&gt;0),"100%",IF(C200=E200,"0,0%",E200/C200-1))</f>
        <v>-1</v>
      </c>
      <c r="G200" s="40">
        <v>0</v>
      </c>
      <c r="H200" s="144" t="str">
        <f>IF(AND(E200=0,G200&gt;0),"100%",IF(E200=G200,"0,0%",G200/E200-1))</f>
        <v>0,0%</v>
      </c>
      <c r="I200" s="42">
        <v>0</v>
      </c>
      <c r="J200" s="43" t="str">
        <f>IF(AND(G200=0,I200&gt;0),"100%",IF(G200=I200,"0,0%",I200/G200-1))</f>
        <v>0,0%</v>
      </c>
      <c r="K200" s="40">
        <v>0</v>
      </c>
      <c r="L200" s="144" t="str">
        <f>IF(AND(I200=0,K200&gt;0),"100%",IF(I200=K200,"0,0%",K200/I200-1))</f>
        <v>0,0%</v>
      </c>
      <c r="M200" s="42">
        <v>0</v>
      </c>
      <c r="N200" s="43" t="str">
        <f>IF(AND(K200=0,M200&gt;0),"100%",IF(K200=M200,"0,0%",M200/K200-1))</f>
        <v>0,0%</v>
      </c>
      <c r="O200" s="40">
        <v>1</v>
      </c>
      <c r="P200" s="144" t="str">
        <f>IF(AND(M200=0,O200&gt;0),"100%",IF(M200=O200,"0,0%",O200/M200-1))</f>
        <v>100%</v>
      </c>
      <c r="Q200" s="42">
        <v>0</v>
      </c>
      <c r="R200" s="43">
        <f>IF(AND(O200=0,Q200&gt;0),"100%",IF(O200=Q200,"0,0%",Q200/O200-1))</f>
        <v>-1</v>
      </c>
      <c r="S200" s="40">
        <v>0</v>
      </c>
      <c r="T200" s="144" t="str">
        <f>IF(AND(Q200=0,S200&gt;0),"100%",IF(Q200=S200,"0,0%",S200/Q200-1))</f>
        <v>0,0%</v>
      </c>
      <c r="U200" s="42">
        <v>0</v>
      </c>
      <c r="V200" s="43" t="str">
        <f>IF(AND(S200=0,U200&gt;0),"100%",IF(S200=U200,"0,0%",U200/S200-1))</f>
        <v>0,0%</v>
      </c>
      <c r="W200" s="40">
        <v>0</v>
      </c>
      <c r="X200" s="144" t="str">
        <f>IF(AND(U200=0,W200&gt;0),"100%",IF(U200=W200,"0,0%",W200/U200-1))</f>
        <v>0,0%</v>
      </c>
      <c r="Y200" s="42">
        <v>0</v>
      </c>
      <c r="Z200" s="43" t="str">
        <f>IF(AND(W200=0,Y200&gt;0),"100%",IF(W200=Y200,"0,0%",Y200/W200-1))</f>
        <v>0,0%</v>
      </c>
      <c r="AA200" s="40">
        <v>0</v>
      </c>
      <c r="AB200" s="144" t="str">
        <f>IF(AND(Y200=0,AA200&gt;0),"100%",IF(Y200=AA200,"0,0%",AA200/Y200-1))</f>
        <v>0,0%</v>
      </c>
      <c r="AC200" s="42">
        <v>0</v>
      </c>
      <c r="AD200" s="43" t="str">
        <f>IF(AND(AA200=0,AC200&gt;0),"100%",IF(AA200=AC200,"0,0%",AC200/AA200-1))</f>
        <v>0,0%</v>
      </c>
      <c r="AE200" s="40">
        <v>0</v>
      </c>
      <c r="AF200" s="144" t="str">
        <f>IF(AND(AC200=0,AE200&gt;0),"100%",IF(AC200=AE200,"0,0%",AE200/AC200-1))</f>
        <v>0,0%</v>
      </c>
      <c r="AG200" s="42">
        <v>0</v>
      </c>
      <c r="AH200" s="43" t="str">
        <f>IF(AND(AE200=0,AG200&gt;0),"100%",IF(AE200=AG200,"0,0%",AG200/AE200-1))</f>
        <v>0,0%</v>
      </c>
      <c r="AI200" s="143">
        <v>0</v>
      </c>
      <c r="AJ200" s="144" t="str">
        <f>IF(AND(AG200=0,AI200&gt;0),"100%",IF(AG200=AI200,"0,0%",AI200/AG200-1))</f>
        <v>0,0%</v>
      </c>
      <c r="AK200" s="42">
        <v>0</v>
      </c>
      <c r="AL200" s="43" t="str">
        <f>IF(AND(AI200=0,AK200&gt;0),"100%",IF(AI200=AK200,"0,0%",AK200/AI200-1))</f>
        <v>0,0%</v>
      </c>
      <c r="AM200" s="143">
        <v>0</v>
      </c>
      <c r="AN200" s="144" t="str">
        <f>IF(AND(AK200=0,AM200&gt;0),"100%",IF(AK200=AM200,"0,0%",AM200/AK200-1))</f>
        <v>0,0%</v>
      </c>
      <c r="AO200" s="42">
        <v>0</v>
      </c>
      <c r="AP200" s="43" t="str">
        <f>IF(AND(AM200=0,AO200&gt;0),"100%",IF(AM200=AO200,"0,0%",AO200/AM200-1))</f>
        <v>0,0%</v>
      </c>
      <c r="AQ200" s="143">
        <v>0</v>
      </c>
      <c r="AR200" s="144" t="str">
        <f>IF(AND(AO200=0,AQ200&gt;0),"100%",IF(AO200=AQ200,"0,0%",AQ200/AO200-1))</f>
        <v>0,0%</v>
      </c>
      <c r="AS200" s="42">
        <v>0</v>
      </c>
      <c r="AT200" s="43" t="str">
        <f>IF(AND(AQ200=0,AS200&gt;0),"100%",IF(AQ200=AS200,"0,0%",AS200/AQ200-1))</f>
        <v>0,0%</v>
      </c>
      <c r="AU200" s="143">
        <v>0</v>
      </c>
      <c r="AV200" s="144" t="str">
        <f>IF(AND(AS200=0,AU200&gt;0),"100%",IF(AS200=AU200,"0,0%",AU200/AS200-1))</f>
        <v>0,0%</v>
      </c>
      <c r="AW200" s="42">
        <v>0</v>
      </c>
      <c r="AX200" s="43" t="str">
        <f>IF(AND(AU200=0,AW200&gt;0),"100%",IF(AU200=AW200,"0,0%",AW200/AU200-1))</f>
        <v>0,0%</v>
      </c>
      <c r="AY200" s="143">
        <v>0</v>
      </c>
      <c r="AZ200" s="144" t="str">
        <f>IF(AND(AW200=0,AY200&gt;0),"100%",IF(AW200=AY200,"0,0%",AY200/AW200-1))</f>
        <v>0,0%</v>
      </c>
      <c r="BA200" s="42">
        <v>0</v>
      </c>
      <c r="BB200" s="43" t="str">
        <f>IF(AND(AY200=0,BA200&gt;0),"100%",IF(AY200=BA200,"0,0%",BA200/AY200-1))</f>
        <v>0,0%</v>
      </c>
      <c r="BC200" s="143">
        <v>0</v>
      </c>
      <c r="BD200" s="144" t="str">
        <f>IF(AND(BA200=0,BC200&gt;0),"100%",IF(BA200=BC200,"0,0%",BC200/BA200-1))</f>
        <v>0,0%</v>
      </c>
      <c r="BE200" s="42">
        <v>0</v>
      </c>
      <c r="BF200" s="43" t="str">
        <f>IF(AND(BC200=0,BE200&gt;0),"100%",IF(BC200=BE200,"0,0%",BE200/BC200-1))</f>
        <v>0,0%</v>
      </c>
      <c r="BG200" s="40">
        <v>0</v>
      </c>
      <c r="BH200" s="41" t="str">
        <f>IF(AND(BE200=0,BG200&gt;0),"100%",IF(BE200=BG200,"0,0%",BG200/BE200-1))</f>
        <v>0,0%</v>
      </c>
      <c r="BI200" s="42">
        <v>0</v>
      </c>
      <c r="BJ200" s="43" t="str">
        <f>IF(AND(BG200=0,BI200&gt;0),"100%",IF(BG200=BI200,"0,0%",BI200/BG200-1))</f>
        <v>0,0%</v>
      </c>
      <c r="BK200" s="40">
        <v>0</v>
      </c>
      <c r="BL200" s="41" t="str">
        <f>IF(AND(BI200=0,BK200&gt;0),"100%",IF(BI200=BK200,"0,0%",BK200/BI200-1))</f>
        <v>0,0%</v>
      </c>
      <c r="BM200" s="42">
        <v>0</v>
      </c>
      <c r="BN200" s="43" t="str">
        <f>IF(AND(BK200=0,BM200&gt;0),"100%",IF(BK200=BM200,"0,0%",BM200/BK200-1))</f>
        <v>0,0%</v>
      </c>
      <c r="BO200" s="40">
        <v>0</v>
      </c>
      <c r="BP200" s="41" t="str">
        <f>IF(AND(BM200=0,BO200&gt;0),"100%",IF(BM200=BO200,"0,0%",BO200/BM200-1))</f>
        <v>0,0%</v>
      </c>
      <c r="BQ200" s="42">
        <v>0</v>
      </c>
      <c r="BR200" s="43" t="str">
        <f>IF(AND(BO200=0,BQ200&gt;0),"100%",IF(BO200=BQ200,"0,0%",BQ200/BO200-1))</f>
        <v>0,0%</v>
      </c>
      <c r="BS200" s="40">
        <v>0</v>
      </c>
      <c r="BT200" s="41" t="str">
        <f>IF(AND(BQ200=0,BS200&gt;0),"100%",IF(BQ200=BS200,"0,0%",BS200/BQ200-1))</f>
        <v>0,0%</v>
      </c>
      <c r="BU200" s="42">
        <v>0</v>
      </c>
      <c r="BV200" s="43" t="str">
        <f>IF(AND(BS200=0,BU200&gt;0),"100%",IF(BS200=BU200,"0,0%",BU200/BS200-1))</f>
        <v>0,0%</v>
      </c>
      <c r="BW200" s="40">
        <v>0</v>
      </c>
      <c r="BX200" s="41" t="str">
        <f>IF(AND(BU200=0,BW200&gt;0),"100%",IF(BU200=BW200,"0,0%",BW200/BU200-1))</f>
        <v>0,0%</v>
      </c>
      <c r="BY200" s="42">
        <v>0</v>
      </c>
      <c r="BZ200" s="43" t="str">
        <f>IF(AND(BW200=0,BY200&gt;0),"100%",IF(BW200=BY200,"0,0%",BY200/BW200-1))</f>
        <v>0,0%</v>
      </c>
      <c r="CA200" s="42">
        <v>0</v>
      </c>
      <c r="CB200" s="43" t="str">
        <f>IF(AND(BY200=0,CA200&gt;0),"100%",IF(BY200=CA200,"0,0%",CA200/BY200-1))</f>
        <v>0,0%</v>
      </c>
      <c r="CC200" s="40">
        <v>0</v>
      </c>
      <c r="CD200" s="41" t="str">
        <f>IF(AND(CA200=0,CC200&gt;0),"100%",IF(CA200=CC200,"0,0%",CC200/CA200-1))</f>
        <v>0,0%</v>
      </c>
      <c r="CE200" s="42">
        <v>0</v>
      </c>
      <c r="CF200" s="43" t="str">
        <f>IF(AND(CC200=0,CE200&gt;0),"100%",IF(CC200=CE200,"0,0%",CE200/CC200-1))</f>
        <v>0,0%</v>
      </c>
      <c r="CG200" s="40">
        <v>0</v>
      </c>
      <c r="CH200" s="41" t="str">
        <f>IF(AND(CE200=0,CG200&gt;0),"100%",IF(CE200=CG200,"0,0%",CG200/CE200-1))</f>
        <v>0,0%</v>
      </c>
      <c r="CI200" s="42">
        <v>0</v>
      </c>
      <c r="CJ200" s="43" t="str">
        <f>IF(AND(CG200=0,CI200&gt;0),"100%",IF(CG200=CI200,"0,0%",CI200/CG200-1))</f>
        <v>0,0%</v>
      </c>
      <c r="CK200" s="40">
        <v>0</v>
      </c>
      <c r="CL200" s="41" t="str">
        <f>IF(AND(CI200=0,CK200&gt;0),"100%",IF(CI200=CK200,"0,0%",CK200/CI200-1))</f>
        <v>0,0%</v>
      </c>
      <c r="CM200" s="42">
        <v>0</v>
      </c>
      <c r="CN200" s="43" t="str">
        <f>IF(AND(CK200=0,CM200&gt;0),"100%",IF(CK200=CM200,"0,0%",CM200/CK200-1))</f>
        <v>0,0%</v>
      </c>
      <c r="CO200" s="40">
        <v>0</v>
      </c>
      <c r="CP200" s="41" t="str">
        <f>IF(AND(CM200=0,CO200&gt;0),"100%",IF(CM200=CO200,"0,0%",CO200/CM200-1))</f>
        <v>0,0%</v>
      </c>
      <c r="CQ200" s="42">
        <v>0</v>
      </c>
      <c r="CR200" s="43" t="str">
        <f>IF(AND(CO200=0,CQ200&gt;0),"100%",IF(CO200=CQ200,"0,0%",CQ200/CO200-1))</f>
        <v>0,0%</v>
      </c>
      <c r="CS200" s="40">
        <v>0</v>
      </c>
      <c r="CT200" s="41" t="str">
        <f>IF(AND(CQ200=0,CS200&gt;0),"100%",IF(CQ200=CS200,"0,0%",CS200/CQ200-1))</f>
        <v>0,0%</v>
      </c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</row>
    <row r="201" spans="1:269" customFormat="1" x14ac:dyDescent="0.25">
      <c r="A201" s="193"/>
      <c r="B201" s="60"/>
      <c r="C201" s="66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</row>
    <row r="202" spans="1:269" customFormat="1" ht="15.75" thickBot="1" x14ac:dyDescent="0.3">
      <c r="A202" s="193"/>
      <c r="B202" s="61"/>
      <c r="C202" s="66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</row>
    <row r="203" spans="1:269" customFormat="1" x14ac:dyDescent="0.25">
      <c r="A203" s="193"/>
      <c r="B203" s="36"/>
      <c r="C203" s="68">
        <v>44621</v>
      </c>
      <c r="D203" s="1">
        <v>44652</v>
      </c>
      <c r="E203" s="1">
        <v>44682</v>
      </c>
      <c r="F203" s="51">
        <v>44713</v>
      </c>
      <c r="G203" s="77">
        <v>44743</v>
      </c>
      <c r="H203" s="77">
        <v>44774</v>
      </c>
      <c r="I203" s="51">
        <v>44805</v>
      </c>
      <c r="J203" s="51">
        <v>44835</v>
      </c>
      <c r="K203" s="51">
        <v>44866</v>
      </c>
      <c r="L203" s="77">
        <v>44896</v>
      </c>
      <c r="M203" s="51">
        <v>44927</v>
      </c>
      <c r="N203" s="51">
        <v>44958</v>
      </c>
      <c r="O203" s="51">
        <v>44986</v>
      </c>
      <c r="P203" s="51">
        <v>45017</v>
      </c>
      <c r="Q203" s="51">
        <v>45047</v>
      </c>
      <c r="R203" s="51">
        <v>45078</v>
      </c>
      <c r="S203" s="51">
        <v>45108</v>
      </c>
      <c r="T203" s="51">
        <v>45139</v>
      </c>
      <c r="U203" s="51">
        <v>45170</v>
      </c>
      <c r="V203" s="51">
        <v>45200</v>
      </c>
      <c r="W203" s="51">
        <v>45231</v>
      </c>
      <c r="X203" s="51">
        <v>45261</v>
      </c>
      <c r="Y203" s="51">
        <v>45292</v>
      </c>
      <c r="Z203" s="51">
        <v>45323</v>
      </c>
      <c r="AA203" s="51">
        <v>45352</v>
      </c>
      <c r="AB203" s="51">
        <v>45383</v>
      </c>
      <c r="AC203" s="51">
        <v>45413</v>
      </c>
      <c r="AD203" s="51">
        <v>45444</v>
      </c>
      <c r="AE203" s="51">
        <v>45474</v>
      </c>
      <c r="AF203" s="51">
        <v>45505</v>
      </c>
      <c r="AG203" s="51">
        <v>45536</v>
      </c>
      <c r="AH203" s="51">
        <v>45566</v>
      </c>
      <c r="AI203" s="51">
        <v>45597</v>
      </c>
      <c r="AJ203" s="51">
        <v>45627</v>
      </c>
      <c r="AK203" s="51">
        <v>45658</v>
      </c>
      <c r="AL203" s="51">
        <v>45689</v>
      </c>
      <c r="AM203" s="51">
        <v>45717</v>
      </c>
      <c r="AN203" s="51">
        <v>45748</v>
      </c>
      <c r="AO203" s="51">
        <v>45778</v>
      </c>
      <c r="AP203" s="51">
        <v>45809</v>
      </c>
      <c r="AQ203" s="51">
        <v>45839</v>
      </c>
      <c r="AR203" s="51">
        <v>45870</v>
      </c>
      <c r="AS203" s="51">
        <v>45901</v>
      </c>
      <c r="AT203" s="51">
        <v>45931</v>
      </c>
      <c r="AU203" s="51">
        <v>45962</v>
      </c>
      <c r="AV203" s="51">
        <v>45992</v>
      </c>
      <c r="AW203" s="51">
        <v>46023</v>
      </c>
      <c r="AX203" s="51">
        <v>46054</v>
      </c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</row>
    <row r="204" spans="1:269" s="44" customFormat="1" ht="15.75" thickBot="1" x14ac:dyDescent="0.3">
      <c r="A204" s="193"/>
      <c r="B204" s="63" t="s">
        <v>66</v>
      </c>
      <c r="C204" s="69">
        <v>1</v>
      </c>
      <c r="D204" s="4">
        <v>0</v>
      </c>
      <c r="E204" s="4">
        <v>0</v>
      </c>
      <c r="F204" s="76">
        <v>0</v>
      </c>
      <c r="G204" s="78">
        <f>K200</f>
        <v>0</v>
      </c>
      <c r="H204" s="78">
        <v>0</v>
      </c>
      <c r="I204" s="52">
        <v>1</v>
      </c>
      <c r="J204" s="52">
        <v>0</v>
      </c>
      <c r="K204" s="52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78">
        <v>0</v>
      </c>
      <c r="S204" s="78">
        <v>0</v>
      </c>
      <c r="T204" s="78">
        <v>0</v>
      </c>
      <c r="U204" s="78">
        <v>0</v>
      </c>
      <c r="V204" s="78">
        <v>0</v>
      </c>
      <c r="W204" s="78">
        <v>0</v>
      </c>
      <c r="X204" s="78">
        <v>0</v>
      </c>
      <c r="Y204" s="78">
        <v>0</v>
      </c>
      <c r="Z204" s="78">
        <v>0</v>
      </c>
      <c r="AA204" s="78">
        <v>0</v>
      </c>
      <c r="AB204" s="78">
        <v>0</v>
      </c>
      <c r="AC204" s="78">
        <v>0</v>
      </c>
      <c r="AD204" s="78">
        <v>0</v>
      </c>
      <c r="AE204" s="78">
        <v>0</v>
      </c>
      <c r="AF204" s="78">
        <v>0</v>
      </c>
      <c r="AG204" s="78">
        <v>0</v>
      </c>
      <c r="AH204" s="78">
        <v>0</v>
      </c>
      <c r="AI204" s="78">
        <v>0</v>
      </c>
      <c r="AJ204" s="78">
        <v>0</v>
      </c>
      <c r="AK204" s="78">
        <v>0</v>
      </c>
      <c r="AL204" s="153">
        <v>0</v>
      </c>
      <c r="AM204" s="78">
        <v>0</v>
      </c>
      <c r="AN204" s="78">
        <v>0</v>
      </c>
      <c r="AO204" s="78">
        <v>0</v>
      </c>
      <c r="AP204" s="78">
        <v>0</v>
      </c>
      <c r="AQ204" s="78">
        <v>0</v>
      </c>
      <c r="AR204" s="78">
        <v>0</v>
      </c>
      <c r="AS204" s="78">
        <v>0</v>
      </c>
      <c r="AT204" s="78">
        <v>0</v>
      </c>
      <c r="AU204" s="78">
        <v>0</v>
      </c>
      <c r="AV204" s="78">
        <v>0</v>
      </c>
      <c r="AW204" s="78">
        <v>0</v>
      </c>
      <c r="AX204" s="78">
        <v>0</v>
      </c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</row>
    <row r="205" spans="1:269" customFormat="1" ht="15" customHeight="1" x14ac:dyDescent="0.25">
      <c r="A205" s="193"/>
      <c r="B205" s="36"/>
      <c r="C205" s="68">
        <v>44621</v>
      </c>
      <c r="D205" s="1">
        <v>44652</v>
      </c>
      <c r="E205" s="1">
        <v>44682</v>
      </c>
      <c r="F205" s="51">
        <v>44713</v>
      </c>
      <c r="G205" s="77">
        <v>44743</v>
      </c>
      <c r="H205" s="77">
        <v>44774</v>
      </c>
      <c r="I205" s="51">
        <v>44805</v>
      </c>
      <c r="J205" s="51">
        <v>44835</v>
      </c>
      <c r="K205" s="51">
        <v>44866</v>
      </c>
      <c r="L205" s="77">
        <v>44896</v>
      </c>
      <c r="M205" s="51">
        <v>44927</v>
      </c>
      <c r="N205" s="51">
        <v>44958</v>
      </c>
      <c r="O205" s="51">
        <v>44986</v>
      </c>
      <c r="P205" s="51">
        <v>45017</v>
      </c>
      <c r="Q205" s="51">
        <v>45047</v>
      </c>
      <c r="R205" s="51">
        <v>45078</v>
      </c>
      <c r="S205" s="51">
        <v>45108</v>
      </c>
      <c r="T205" s="51">
        <v>45139</v>
      </c>
      <c r="U205" s="51">
        <v>45170</v>
      </c>
      <c r="V205" s="51">
        <v>45200</v>
      </c>
      <c r="W205" s="51">
        <v>45231</v>
      </c>
      <c r="X205" s="51">
        <v>45261</v>
      </c>
      <c r="Y205" s="51">
        <v>45292</v>
      </c>
      <c r="Z205" s="51">
        <v>45323</v>
      </c>
      <c r="AA205" s="51">
        <v>45352</v>
      </c>
      <c r="AB205" s="51">
        <v>45383</v>
      </c>
      <c r="AC205" s="51">
        <v>45413</v>
      </c>
      <c r="AD205" s="51">
        <v>45444</v>
      </c>
      <c r="AE205" s="51">
        <v>45474</v>
      </c>
      <c r="AF205" s="51">
        <v>45505</v>
      </c>
      <c r="AG205" s="51">
        <v>45536</v>
      </c>
      <c r="AH205" s="51">
        <v>45566</v>
      </c>
      <c r="AI205" s="51">
        <v>45597</v>
      </c>
      <c r="AJ205" s="51">
        <v>45627</v>
      </c>
      <c r="AK205" s="51">
        <v>45658</v>
      </c>
      <c r="AL205" s="51">
        <v>45689</v>
      </c>
      <c r="AM205" s="51">
        <v>45717</v>
      </c>
      <c r="AN205" s="51">
        <v>45748</v>
      </c>
      <c r="AO205" s="51">
        <v>45778</v>
      </c>
      <c r="AP205" s="51">
        <v>45809</v>
      </c>
      <c r="AQ205" s="51">
        <v>45839</v>
      </c>
      <c r="AR205" s="51">
        <v>45870</v>
      </c>
      <c r="AS205" s="51">
        <v>45901</v>
      </c>
      <c r="AT205" s="51">
        <v>45931</v>
      </c>
      <c r="AU205" s="51">
        <v>45962</v>
      </c>
      <c r="AV205" s="51">
        <v>45992</v>
      </c>
      <c r="AW205" s="51">
        <v>46023</v>
      </c>
      <c r="AX205" s="51">
        <v>46054</v>
      </c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</row>
    <row r="206" spans="1:269" customFormat="1" ht="15.75" thickBot="1" x14ac:dyDescent="0.3">
      <c r="A206" s="193"/>
      <c r="B206" s="63" t="s">
        <v>67</v>
      </c>
      <c r="C206" s="71">
        <f>C204</f>
        <v>1</v>
      </c>
      <c r="D206" s="26">
        <f>C206+D204</f>
        <v>1</v>
      </c>
      <c r="E206" s="26">
        <f t="shared" ref="E206:S206" si="198">D206+E204</f>
        <v>1</v>
      </c>
      <c r="F206" s="53">
        <f t="shared" si="198"/>
        <v>1</v>
      </c>
      <c r="G206" s="79">
        <f t="shared" si="198"/>
        <v>1</v>
      </c>
      <c r="H206" s="79">
        <f t="shared" si="198"/>
        <v>1</v>
      </c>
      <c r="I206" s="79">
        <f t="shared" si="198"/>
        <v>2</v>
      </c>
      <c r="J206" s="53">
        <f t="shared" si="198"/>
        <v>2</v>
      </c>
      <c r="K206" s="53">
        <f t="shared" si="198"/>
        <v>2</v>
      </c>
      <c r="L206" s="79">
        <f t="shared" si="198"/>
        <v>2</v>
      </c>
      <c r="M206" s="79">
        <f t="shared" si="198"/>
        <v>2</v>
      </c>
      <c r="N206" s="79">
        <f t="shared" si="198"/>
        <v>2</v>
      </c>
      <c r="O206" s="79">
        <f t="shared" si="198"/>
        <v>2</v>
      </c>
      <c r="P206" s="79">
        <f t="shared" si="198"/>
        <v>2</v>
      </c>
      <c r="Q206" s="79">
        <f t="shared" si="198"/>
        <v>2</v>
      </c>
      <c r="R206" s="79">
        <f t="shared" si="198"/>
        <v>2</v>
      </c>
      <c r="S206" s="79">
        <f t="shared" si="198"/>
        <v>2</v>
      </c>
      <c r="T206" s="79">
        <f t="shared" ref="T206:Y206" si="199">S206+T204</f>
        <v>2</v>
      </c>
      <c r="U206" s="79">
        <f t="shared" si="199"/>
        <v>2</v>
      </c>
      <c r="V206" s="79">
        <f t="shared" si="199"/>
        <v>2</v>
      </c>
      <c r="W206" s="79">
        <f t="shared" si="199"/>
        <v>2</v>
      </c>
      <c r="X206" s="79">
        <f t="shared" si="199"/>
        <v>2</v>
      </c>
      <c r="Y206" s="79">
        <f t="shared" si="199"/>
        <v>2</v>
      </c>
      <c r="Z206" s="79">
        <f>Y206+Z204</f>
        <v>2</v>
      </c>
      <c r="AA206" s="79">
        <f t="shared" ref="AA206:AI206" si="200">Z206+AA204</f>
        <v>2</v>
      </c>
      <c r="AB206" s="79">
        <f t="shared" si="200"/>
        <v>2</v>
      </c>
      <c r="AC206" s="79">
        <f t="shared" si="200"/>
        <v>2</v>
      </c>
      <c r="AD206" s="79">
        <f t="shared" si="200"/>
        <v>2</v>
      </c>
      <c r="AE206" s="79">
        <f t="shared" si="200"/>
        <v>2</v>
      </c>
      <c r="AF206" s="79">
        <f t="shared" si="200"/>
        <v>2</v>
      </c>
      <c r="AG206" s="79">
        <f t="shared" si="200"/>
        <v>2</v>
      </c>
      <c r="AH206" s="79">
        <f t="shared" si="200"/>
        <v>2</v>
      </c>
      <c r="AI206" s="79">
        <f t="shared" si="200"/>
        <v>2</v>
      </c>
      <c r="AJ206" s="79">
        <f t="shared" ref="AJ206:AX206" si="201">AI206+AJ204</f>
        <v>2</v>
      </c>
      <c r="AK206" s="79">
        <f t="shared" si="201"/>
        <v>2</v>
      </c>
      <c r="AL206" s="79">
        <f t="shared" si="201"/>
        <v>2</v>
      </c>
      <c r="AM206" s="79">
        <f t="shared" si="201"/>
        <v>2</v>
      </c>
      <c r="AN206" s="79">
        <f t="shared" si="201"/>
        <v>2</v>
      </c>
      <c r="AO206" s="79">
        <f t="shared" si="201"/>
        <v>2</v>
      </c>
      <c r="AP206" s="79">
        <f t="shared" si="201"/>
        <v>2</v>
      </c>
      <c r="AQ206" s="79">
        <f t="shared" si="201"/>
        <v>2</v>
      </c>
      <c r="AR206" s="79">
        <f t="shared" si="201"/>
        <v>2</v>
      </c>
      <c r="AS206" s="79">
        <f t="shared" si="201"/>
        <v>2</v>
      </c>
      <c r="AT206" s="79">
        <f t="shared" si="201"/>
        <v>2</v>
      </c>
      <c r="AU206" s="79">
        <f t="shared" si="201"/>
        <v>2</v>
      </c>
      <c r="AV206" s="79">
        <f t="shared" si="201"/>
        <v>2</v>
      </c>
      <c r="AW206" s="79">
        <f t="shared" si="201"/>
        <v>2</v>
      </c>
      <c r="AX206" s="79">
        <f t="shared" si="201"/>
        <v>2</v>
      </c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</row>
    <row r="207" spans="1:269" customFormat="1" ht="15.75" thickBot="1" x14ac:dyDescent="0.3">
      <c r="A207" s="44"/>
      <c r="B207" s="44"/>
      <c r="C207" s="67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</row>
    <row r="208" spans="1:269" customFormat="1" ht="15" customHeight="1" x14ac:dyDescent="0.25">
      <c r="A208" s="193" t="s">
        <v>214</v>
      </c>
      <c r="B208" s="36"/>
      <c r="C208" s="181">
        <v>44621</v>
      </c>
      <c r="D208" s="187"/>
      <c r="E208" s="178">
        <v>44652</v>
      </c>
      <c r="F208" s="179"/>
      <c r="G208" s="181">
        <v>44682</v>
      </c>
      <c r="H208" s="187"/>
      <c r="I208" s="178">
        <v>44713</v>
      </c>
      <c r="J208" s="179"/>
      <c r="K208" s="181">
        <v>44743</v>
      </c>
      <c r="L208" s="187"/>
      <c r="M208" s="178">
        <v>44774</v>
      </c>
      <c r="N208" s="179"/>
      <c r="O208" s="181">
        <v>44805</v>
      </c>
      <c r="P208" s="187"/>
      <c r="Q208" s="178">
        <v>44835</v>
      </c>
      <c r="R208" s="179"/>
      <c r="S208" s="181">
        <v>44866</v>
      </c>
      <c r="T208" s="187"/>
      <c r="U208" s="178">
        <v>44896</v>
      </c>
      <c r="V208" s="179"/>
      <c r="W208" s="181">
        <v>44927</v>
      </c>
      <c r="X208" s="187"/>
      <c r="Y208" s="178">
        <v>44958</v>
      </c>
      <c r="Z208" s="179"/>
      <c r="AA208" s="180">
        <v>44986</v>
      </c>
      <c r="AB208" s="181"/>
      <c r="AC208" s="178">
        <v>45017</v>
      </c>
      <c r="AD208" s="179"/>
      <c r="AE208" s="180">
        <v>45047</v>
      </c>
      <c r="AF208" s="181"/>
      <c r="AG208" s="178">
        <v>45078</v>
      </c>
      <c r="AH208" s="179"/>
      <c r="AI208" s="182">
        <v>45108</v>
      </c>
      <c r="AJ208" s="183"/>
      <c r="AK208" s="178">
        <v>45139</v>
      </c>
      <c r="AL208" s="179"/>
      <c r="AM208" s="182">
        <v>45170</v>
      </c>
      <c r="AN208" s="183"/>
      <c r="AO208" s="178">
        <v>45200</v>
      </c>
      <c r="AP208" s="179"/>
      <c r="AQ208" s="182">
        <v>45231</v>
      </c>
      <c r="AR208" s="183"/>
      <c r="AS208" s="178">
        <v>45261</v>
      </c>
      <c r="AT208" s="179"/>
      <c r="AU208" s="182">
        <v>45292</v>
      </c>
      <c r="AV208" s="183"/>
      <c r="AW208" s="178">
        <v>45323</v>
      </c>
      <c r="AX208" s="179"/>
      <c r="AY208" s="182">
        <v>45352</v>
      </c>
      <c r="AZ208" s="183"/>
      <c r="BA208" s="178">
        <v>45383</v>
      </c>
      <c r="BB208" s="179"/>
      <c r="BC208" s="182">
        <v>45413</v>
      </c>
      <c r="BD208" s="183"/>
      <c r="BE208" s="178">
        <v>45444</v>
      </c>
      <c r="BF208" s="179"/>
      <c r="BG208" s="180">
        <v>45474</v>
      </c>
      <c r="BH208" s="181"/>
      <c r="BI208" s="178">
        <v>45505</v>
      </c>
      <c r="BJ208" s="179"/>
      <c r="BK208" s="180">
        <v>45536</v>
      </c>
      <c r="BL208" s="181"/>
      <c r="BM208" s="178">
        <v>45566</v>
      </c>
      <c r="BN208" s="179"/>
      <c r="BO208" s="180">
        <v>45597</v>
      </c>
      <c r="BP208" s="181"/>
      <c r="BQ208" s="178">
        <v>45627</v>
      </c>
      <c r="BR208" s="179"/>
      <c r="BS208" s="180">
        <v>45658</v>
      </c>
      <c r="BT208" s="181"/>
      <c r="BU208" s="178">
        <v>45689</v>
      </c>
      <c r="BV208" s="179"/>
      <c r="BW208" s="180">
        <v>45717</v>
      </c>
      <c r="BX208" s="181"/>
      <c r="BY208" s="178">
        <v>45748</v>
      </c>
      <c r="BZ208" s="179"/>
      <c r="CA208" s="178">
        <v>45778</v>
      </c>
      <c r="CB208" s="179"/>
      <c r="CC208" s="180">
        <v>45809</v>
      </c>
      <c r="CD208" s="181"/>
      <c r="CE208" s="178">
        <v>45839</v>
      </c>
      <c r="CF208" s="179"/>
      <c r="CG208" s="180">
        <v>45870</v>
      </c>
      <c r="CH208" s="181"/>
      <c r="CI208" s="178">
        <v>45901</v>
      </c>
      <c r="CJ208" s="179"/>
      <c r="CK208" s="180">
        <v>45931</v>
      </c>
      <c r="CL208" s="181"/>
      <c r="CM208" s="178">
        <v>45962</v>
      </c>
      <c r="CN208" s="179"/>
      <c r="CO208" s="180">
        <v>45992</v>
      </c>
      <c r="CP208" s="181"/>
      <c r="CQ208" s="178">
        <v>46023</v>
      </c>
      <c r="CR208" s="179"/>
      <c r="CS208" s="180">
        <v>46054</v>
      </c>
      <c r="CT208" s="181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</row>
    <row r="209" spans="1:269" customFormat="1" ht="15.75" thickBot="1" x14ac:dyDescent="0.3">
      <c r="A209" s="193"/>
      <c r="B209" s="63" t="s">
        <v>68</v>
      </c>
      <c r="C209" s="40">
        <v>0</v>
      </c>
      <c r="D209" s="41" t="s">
        <v>4</v>
      </c>
      <c r="E209" s="42">
        <v>0</v>
      </c>
      <c r="F209" s="43" t="str">
        <f>IF(AND(C209=0,E209&gt;0),"100%",IF(C209=E209,"0,0%",E209/C209-1))</f>
        <v>0,0%</v>
      </c>
      <c r="G209" s="40">
        <v>0</v>
      </c>
      <c r="H209" s="144" t="str">
        <f>IF(AND(E209=0,G209&gt;0),"100%",IF(E209=G209,"0,0%",G209/E209-1))</f>
        <v>0,0%</v>
      </c>
      <c r="I209" s="42">
        <v>0</v>
      </c>
      <c r="J209" s="43" t="str">
        <f>IF(AND(G209=0,I209&gt;0),"100%",IF(G209=I209,"0,0%",I209/G209-1))</f>
        <v>0,0%</v>
      </c>
      <c r="K209" s="40">
        <v>0</v>
      </c>
      <c r="L209" s="144" t="str">
        <f>IF(AND(I209=0,K209&gt;0),"100%",IF(I209=K209,"0,0%",K209/I209-1))</f>
        <v>0,0%</v>
      </c>
      <c r="M209" s="42">
        <v>0</v>
      </c>
      <c r="N209" s="43" t="str">
        <f>IF(AND(K209=0,M209&gt;0),"100%",IF(K209=M209,"0,0%",M209/K209-1))</f>
        <v>0,0%</v>
      </c>
      <c r="O209" s="40">
        <v>0</v>
      </c>
      <c r="P209" s="144" t="str">
        <f>IF(AND(M209=0,O209&gt;0),"100%",IF(M209=O209,"0,0%",O209/M209-1))</f>
        <v>0,0%</v>
      </c>
      <c r="Q209" s="42">
        <v>0</v>
      </c>
      <c r="R209" s="43" t="str">
        <f>IF(AND(O209=0,Q209&gt;0),"100%",IF(O209=Q209,"0,0%",Q209/O209-1))</f>
        <v>0,0%</v>
      </c>
      <c r="S209" s="40">
        <v>0</v>
      </c>
      <c r="T209" s="144" t="str">
        <f>IF(AND(Q209=0,S209&gt;0),"100%",IF(Q209=S209,"0,0%",S209/Q209-1))</f>
        <v>0,0%</v>
      </c>
      <c r="U209" s="42">
        <v>0</v>
      </c>
      <c r="V209" s="43" t="str">
        <f>IF(AND(S209=0,U209&gt;0),"100%",IF(S209=U209,"0,0%",U209/S209-1))</f>
        <v>0,0%</v>
      </c>
      <c r="W209" s="40">
        <v>0</v>
      </c>
      <c r="X209" s="144" t="str">
        <f>IF(AND(U209=0,W209&gt;0),"100%",IF(U209=W209,"0,0%",W209/U209-1))</f>
        <v>0,0%</v>
      </c>
      <c r="Y209" s="42">
        <v>0</v>
      </c>
      <c r="Z209" s="43" t="str">
        <f>IF(AND(W209=0,Y209&gt;0),"100%",IF(W209=Y209,"0,0%",Y209/W209-1))</f>
        <v>0,0%</v>
      </c>
      <c r="AA209" s="40">
        <v>0</v>
      </c>
      <c r="AB209" s="144" t="str">
        <f>IF(AND(Y209=0,AA209&gt;0),"100%",IF(Y209=AA209,"0,0%",AA209/Y209-1))</f>
        <v>0,0%</v>
      </c>
      <c r="AC209" s="42">
        <v>0</v>
      </c>
      <c r="AD209" s="43" t="str">
        <f>IF(AND(AA209=0,AC209&gt;0),"100%",IF(AA209=AC209,"0,0%",AC209/AA209-1))</f>
        <v>0,0%</v>
      </c>
      <c r="AE209" s="40">
        <v>0</v>
      </c>
      <c r="AF209" s="144" t="str">
        <f>IF(AND(AC209=0,AE209&gt;0),"100%",IF(AC209=AE209,"0,0%",AE209/AC209-1))</f>
        <v>0,0%</v>
      </c>
      <c r="AG209" s="42">
        <v>0</v>
      </c>
      <c r="AH209" s="43" t="str">
        <f>IF(AND(AE209=0,AG209&gt;0),"100%",IF(AE209=AG209,"0,0%",AG209/AE209-1))</f>
        <v>0,0%</v>
      </c>
      <c r="AI209" s="143">
        <v>0</v>
      </c>
      <c r="AJ209" s="144" t="str">
        <f>IF(AND(AG209=0,AI209&gt;0),"100%",IF(AG209=AI209,"0,0%",AI209/AG209-1))</f>
        <v>0,0%</v>
      </c>
      <c r="AK209" s="42">
        <v>0</v>
      </c>
      <c r="AL209" s="43" t="str">
        <f>IF(AND(AI209=0,AK209&gt;0),"100%",IF(AI209=AK209,"0,0%",AK209/AI209-1))</f>
        <v>0,0%</v>
      </c>
      <c r="AM209" s="143">
        <v>0</v>
      </c>
      <c r="AN209" s="144" t="str">
        <f>IF(AND(AK209=0,AM209&gt;0),"100%",IF(AK209=AM209,"0,0%",AM209/AK209-1))</f>
        <v>0,0%</v>
      </c>
      <c r="AO209" s="42">
        <v>0</v>
      </c>
      <c r="AP209" s="43" t="str">
        <f>IF(AND(AM209=0,AO209&gt;0),"100%",IF(AM209=AO209,"0,0%",AO209/AM209-1))</f>
        <v>0,0%</v>
      </c>
      <c r="AQ209" s="143">
        <v>0</v>
      </c>
      <c r="AR209" s="144" t="str">
        <f>IF(AND(AO209=0,AQ209&gt;0),"100%",IF(AO209=AQ209,"0,0%",AQ209/AO209-1))</f>
        <v>0,0%</v>
      </c>
      <c r="AS209" s="42">
        <v>0</v>
      </c>
      <c r="AT209" s="43" t="str">
        <f>IF(AND(AQ209=0,AS209&gt;0),"100%",IF(AQ209=AS209,"0,0%",AS209/AQ209-1))</f>
        <v>0,0%</v>
      </c>
      <c r="AU209" s="143">
        <v>0</v>
      </c>
      <c r="AV209" s="144" t="str">
        <f>IF(AND(AS209=0,AU209&gt;0),"100%",IF(AS209=AU209,"0,0%",AU209/AS209-1))</f>
        <v>0,0%</v>
      </c>
      <c r="AW209" s="42">
        <v>0</v>
      </c>
      <c r="AX209" s="43" t="str">
        <f>IF(AND(AU209=0,AW209&gt;0),"100%",IF(AU209=AW209,"0,0%",AW209/AU209-1))</f>
        <v>0,0%</v>
      </c>
      <c r="AY209" s="143">
        <v>0</v>
      </c>
      <c r="AZ209" s="144" t="str">
        <f>IF(AND(AW209=0,AY209&gt;0),"100%",IF(AW209=AY209,"0,0%",AY209/AW209-1))</f>
        <v>0,0%</v>
      </c>
      <c r="BA209" s="42">
        <v>0</v>
      </c>
      <c r="BB209" s="43" t="str">
        <f>IF(AND(AY209=0,BA209&gt;0),"100%",IF(AY209=BA209,"0,0%",BA209/AY209-1))</f>
        <v>0,0%</v>
      </c>
      <c r="BC209" s="143">
        <v>0</v>
      </c>
      <c r="BD209" s="144" t="str">
        <f>IF(AND(BA209=0,BC209&gt;0),"100%",IF(BA209=BC209,"0,0%",BC209/BA209-1))</f>
        <v>0,0%</v>
      </c>
      <c r="BE209" s="42">
        <v>0</v>
      </c>
      <c r="BF209" s="43" t="str">
        <f>IF(AND(BC209=0,BE209&gt;0),"100%",IF(BC209=BE209,"0,0%",BE209/BC209-1))</f>
        <v>0,0%</v>
      </c>
      <c r="BG209" s="40">
        <v>0</v>
      </c>
      <c r="BH209" s="41" t="str">
        <f>IF(AND(BE209=0,BG209&gt;0),"100%",IF(BE209=BG209,"0,0%",BG209/BE209-1))</f>
        <v>0,0%</v>
      </c>
      <c r="BI209" s="42">
        <v>0</v>
      </c>
      <c r="BJ209" s="43" t="str">
        <f>IF(AND(BG209=0,BI209&gt;0),"100%",IF(BG209=BI209,"0,0%",BI209/BG209-1))</f>
        <v>0,0%</v>
      </c>
      <c r="BK209" s="40">
        <v>0</v>
      </c>
      <c r="BL209" s="41" t="str">
        <f>IF(AND(BI209=0,BK209&gt;0),"100%",IF(BI209=BK209,"0,0%",BK209/BI209-1))</f>
        <v>0,0%</v>
      </c>
      <c r="BM209" s="42">
        <v>0</v>
      </c>
      <c r="BN209" s="43" t="str">
        <f>IF(AND(BK209=0,BM209&gt;0),"100%",IF(BK209=BM209,"0,0%",BM209/BK209-1))</f>
        <v>0,0%</v>
      </c>
      <c r="BO209" s="40">
        <v>0</v>
      </c>
      <c r="BP209" s="41" t="str">
        <f>IF(AND(BM209=0,BO209&gt;0),"100%",IF(BM209=BO209,"0,0%",BO209/BM209-1))</f>
        <v>0,0%</v>
      </c>
      <c r="BQ209" s="42">
        <v>0</v>
      </c>
      <c r="BR209" s="43" t="str">
        <f>IF(AND(BO209=0,BQ209&gt;0),"100%",IF(BO209=BQ209,"0,0%",BQ209/BO209-1))</f>
        <v>0,0%</v>
      </c>
      <c r="BS209" s="40">
        <v>0</v>
      </c>
      <c r="BT209" s="41" t="str">
        <f>IF(AND(BQ209=0,BS209&gt;0),"100%",IF(BQ209=BS209,"0,0%",BS209/BQ209-1))</f>
        <v>0,0%</v>
      </c>
      <c r="BU209" s="42">
        <v>0</v>
      </c>
      <c r="BV209" s="43" t="str">
        <f>IF(AND(BS209=0,BU209&gt;0),"100%",IF(BS209=BU209,"0,0%",BU209/BS209-1))</f>
        <v>0,0%</v>
      </c>
      <c r="BW209" s="40">
        <v>0</v>
      </c>
      <c r="BX209" s="41" t="str">
        <f>IF(AND(BU209=0,BW209&gt;0),"100%",IF(BU209=BW209,"0,0%",BW209/BU209-1))</f>
        <v>0,0%</v>
      </c>
      <c r="BY209" s="42">
        <v>0</v>
      </c>
      <c r="BZ209" s="43" t="str">
        <f>IF(AND(BW209=0,BY209&gt;0),"100%",IF(BW209=BY209,"0,0%",BY209/BW209-1))</f>
        <v>0,0%</v>
      </c>
      <c r="CA209" s="42">
        <v>0</v>
      </c>
      <c r="CB209" s="43" t="str">
        <f>IF(AND(BY209=0,CA209&gt;0),"100%",IF(BY209=CA209,"0,0%",CA209/BY209-1))</f>
        <v>0,0%</v>
      </c>
      <c r="CC209" s="40">
        <v>0</v>
      </c>
      <c r="CD209" s="41" t="str">
        <f>IF(AND(CA209=0,CC209&gt;0),"100%",IF(CA209=CC209,"0,0%",CC209/CA209-1))</f>
        <v>0,0%</v>
      </c>
      <c r="CE209" s="42">
        <v>0</v>
      </c>
      <c r="CF209" s="43" t="str">
        <f>IF(AND(CC209=0,CE209&gt;0),"100%",IF(CC209=CE209,"0,0%",CE209/CC209-1))</f>
        <v>0,0%</v>
      </c>
      <c r="CG209" s="40">
        <v>0</v>
      </c>
      <c r="CH209" s="41" t="str">
        <f>IF(AND(CE209=0,CG209&gt;0),"100%",IF(CE209=CG209,"0,0%",CG209/CE209-1))</f>
        <v>0,0%</v>
      </c>
      <c r="CI209" s="42">
        <v>0</v>
      </c>
      <c r="CJ209" s="43" t="str">
        <f>IF(AND(CG209=0,CI209&gt;0),"100%",IF(CG209=CI209,"0,0%",CI209/CG209-1))</f>
        <v>0,0%</v>
      </c>
      <c r="CK209" s="40">
        <v>0</v>
      </c>
      <c r="CL209" s="41" t="str">
        <f>IF(AND(CI209=0,CK209&gt;0),"100%",IF(CI209=CK209,"0,0%",CK209/CI209-1))</f>
        <v>0,0%</v>
      </c>
      <c r="CM209" s="42">
        <v>0</v>
      </c>
      <c r="CN209" s="43" t="str">
        <f>IF(AND(CK209=0,CM209&gt;0),"100%",IF(CK209=CM209,"0,0%",CM209/CK209-1))</f>
        <v>0,0%</v>
      </c>
      <c r="CO209" s="40">
        <v>0</v>
      </c>
      <c r="CP209" s="41" t="str">
        <f>IF(AND(CM209=0,CO209&gt;0),"100%",IF(CM209=CO209,"0,0%",CO209/CM209-1))</f>
        <v>0,0%</v>
      </c>
      <c r="CQ209" s="42">
        <v>0</v>
      </c>
      <c r="CR209" s="43" t="str">
        <f>IF(AND(CO209=0,CQ209&gt;0),"100%",IF(CO209=CQ209,"0,0%",CQ209/CO209-1))</f>
        <v>0,0%</v>
      </c>
      <c r="CS209" s="40">
        <v>0</v>
      </c>
      <c r="CT209" s="41" t="str">
        <f>IF(AND(CQ209=0,CS209&gt;0),"100%",IF(CQ209=CS209,"0,0%",CS209/CQ209-1))</f>
        <v>0,0%</v>
      </c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</row>
    <row r="210" spans="1:269" customFormat="1" x14ac:dyDescent="0.25">
      <c r="A210" s="193"/>
      <c r="B210" s="60"/>
      <c r="C210" s="66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</row>
    <row r="211" spans="1:269" customFormat="1" ht="15.75" thickBot="1" x14ac:dyDescent="0.3">
      <c r="A211" s="193"/>
      <c r="B211" s="61"/>
      <c r="C211" s="66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</row>
    <row r="212" spans="1:269" customFormat="1" x14ac:dyDescent="0.25">
      <c r="A212" s="193"/>
      <c r="B212" s="36"/>
      <c r="C212" s="68">
        <v>44621</v>
      </c>
      <c r="D212" s="1">
        <v>44652</v>
      </c>
      <c r="E212" s="1">
        <v>44682</v>
      </c>
      <c r="F212" s="51">
        <v>44713</v>
      </c>
      <c r="G212" s="77">
        <v>44743</v>
      </c>
      <c r="H212" s="77">
        <v>44774</v>
      </c>
      <c r="I212" s="51">
        <v>44805</v>
      </c>
      <c r="J212" s="51">
        <v>44835</v>
      </c>
      <c r="K212" s="51">
        <v>44866</v>
      </c>
      <c r="L212" s="77">
        <v>44896</v>
      </c>
      <c r="M212" s="51">
        <v>44927</v>
      </c>
      <c r="N212" s="51">
        <v>44958</v>
      </c>
      <c r="O212" s="51">
        <v>44986</v>
      </c>
      <c r="P212" s="51">
        <v>45017</v>
      </c>
      <c r="Q212" s="51">
        <v>45047</v>
      </c>
      <c r="R212" s="51">
        <v>45078</v>
      </c>
      <c r="S212" s="51">
        <v>45108</v>
      </c>
      <c r="T212" s="51">
        <v>45139</v>
      </c>
      <c r="U212" s="51">
        <v>45170</v>
      </c>
      <c r="V212" s="51">
        <v>45200</v>
      </c>
      <c r="W212" s="51">
        <v>45231</v>
      </c>
      <c r="X212" s="51">
        <v>45261</v>
      </c>
      <c r="Y212" s="51">
        <v>45292</v>
      </c>
      <c r="Z212" s="51">
        <v>45323</v>
      </c>
      <c r="AA212" s="51">
        <v>45352</v>
      </c>
      <c r="AB212" s="51">
        <v>45383</v>
      </c>
      <c r="AC212" s="51">
        <v>45413</v>
      </c>
      <c r="AD212" s="51">
        <v>45444</v>
      </c>
      <c r="AE212" s="51">
        <v>45474</v>
      </c>
      <c r="AF212" s="51">
        <v>45505</v>
      </c>
      <c r="AG212" s="51">
        <v>45536</v>
      </c>
      <c r="AH212" s="51">
        <v>45566</v>
      </c>
      <c r="AI212" s="51">
        <v>45597</v>
      </c>
      <c r="AJ212" s="51">
        <v>45627</v>
      </c>
      <c r="AK212" s="51">
        <v>45658</v>
      </c>
      <c r="AL212" s="51">
        <v>45689</v>
      </c>
      <c r="AM212" s="51">
        <v>45717</v>
      </c>
      <c r="AN212" s="51">
        <v>45748</v>
      </c>
      <c r="AO212" s="51">
        <v>45778</v>
      </c>
      <c r="AP212" s="51">
        <v>45809</v>
      </c>
      <c r="AQ212" s="51">
        <v>45839</v>
      </c>
      <c r="AR212" s="51">
        <v>45870</v>
      </c>
      <c r="AS212" s="51">
        <v>45901</v>
      </c>
      <c r="AT212" s="51">
        <v>45931</v>
      </c>
      <c r="AU212" s="51">
        <v>45962</v>
      </c>
      <c r="AV212" s="51">
        <v>45992</v>
      </c>
      <c r="AW212" s="51">
        <v>46023</v>
      </c>
      <c r="AX212" s="51">
        <v>46054</v>
      </c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</row>
    <row r="213" spans="1:269" s="44" customFormat="1" ht="15.75" thickBot="1" x14ac:dyDescent="0.3">
      <c r="A213" s="193"/>
      <c r="B213" s="63" t="s">
        <v>68</v>
      </c>
      <c r="C213" s="69">
        <v>0</v>
      </c>
      <c r="D213" s="4">
        <v>0</v>
      </c>
      <c r="E213" s="4">
        <v>0</v>
      </c>
      <c r="F213" s="76">
        <v>0</v>
      </c>
      <c r="G213" s="78">
        <f>K209</f>
        <v>0</v>
      </c>
      <c r="H213" s="78">
        <v>0</v>
      </c>
      <c r="I213" s="52">
        <v>0</v>
      </c>
      <c r="J213" s="52">
        <v>0</v>
      </c>
      <c r="K213" s="52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78">
        <v>0</v>
      </c>
      <c r="T213" s="78">
        <v>0</v>
      </c>
      <c r="U213" s="78">
        <v>0</v>
      </c>
      <c r="V213" s="78">
        <v>0</v>
      </c>
      <c r="W213" s="78">
        <v>0</v>
      </c>
      <c r="X213" s="78">
        <v>0</v>
      </c>
      <c r="Y213" s="78">
        <v>0</v>
      </c>
      <c r="Z213" s="78">
        <v>0</v>
      </c>
      <c r="AA213" s="78">
        <v>0</v>
      </c>
      <c r="AB213" s="78">
        <v>0</v>
      </c>
      <c r="AC213" s="78">
        <v>0</v>
      </c>
      <c r="AD213" s="78">
        <v>0</v>
      </c>
      <c r="AE213" s="78">
        <v>0</v>
      </c>
      <c r="AF213" s="78">
        <v>0</v>
      </c>
      <c r="AG213" s="78">
        <v>0</v>
      </c>
      <c r="AH213" s="78">
        <v>0</v>
      </c>
      <c r="AI213" s="78">
        <v>0</v>
      </c>
      <c r="AJ213" s="78">
        <v>0</v>
      </c>
      <c r="AK213" s="78">
        <v>0</v>
      </c>
      <c r="AL213" s="153">
        <v>0</v>
      </c>
      <c r="AM213" s="78">
        <v>0</v>
      </c>
      <c r="AN213" s="78">
        <v>0</v>
      </c>
      <c r="AO213" s="78">
        <v>0</v>
      </c>
      <c r="AP213" s="78">
        <v>0</v>
      </c>
      <c r="AQ213" s="78">
        <v>0</v>
      </c>
      <c r="AR213" s="78">
        <v>0</v>
      </c>
      <c r="AS213" s="78">
        <v>0</v>
      </c>
      <c r="AT213" s="78">
        <v>0</v>
      </c>
      <c r="AU213" s="78">
        <v>0</v>
      </c>
      <c r="AV213" s="78">
        <v>0</v>
      </c>
      <c r="AW213" s="78">
        <v>0</v>
      </c>
      <c r="AX213" s="78">
        <v>0</v>
      </c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</row>
    <row r="214" spans="1:269" customFormat="1" ht="15" customHeight="1" x14ac:dyDescent="0.25">
      <c r="A214" s="193"/>
      <c r="B214" s="36"/>
      <c r="C214" s="68">
        <v>44621</v>
      </c>
      <c r="D214" s="1">
        <v>44652</v>
      </c>
      <c r="E214" s="1">
        <v>44682</v>
      </c>
      <c r="F214" s="51">
        <v>44713</v>
      </c>
      <c r="G214" s="77">
        <v>44743</v>
      </c>
      <c r="H214" s="77">
        <v>44774</v>
      </c>
      <c r="I214" s="51">
        <v>44805</v>
      </c>
      <c r="J214" s="51">
        <v>44835</v>
      </c>
      <c r="K214" s="51">
        <v>44866</v>
      </c>
      <c r="L214" s="77">
        <v>44896</v>
      </c>
      <c r="M214" s="51">
        <v>44927</v>
      </c>
      <c r="N214" s="51">
        <v>44958</v>
      </c>
      <c r="O214" s="51">
        <v>44986</v>
      </c>
      <c r="P214" s="51">
        <v>45017</v>
      </c>
      <c r="Q214" s="51">
        <v>45047</v>
      </c>
      <c r="R214" s="51">
        <v>45078</v>
      </c>
      <c r="S214" s="51">
        <v>45108</v>
      </c>
      <c r="T214" s="51">
        <v>45139</v>
      </c>
      <c r="U214" s="51">
        <v>45170</v>
      </c>
      <c r="V214" s="51">
        <v>45200</v>
      </c>
      <c r="W214" s="51">
        <v>45231</v>
      </c>
      <c r="X214" s="51">
        <v>45261</v>
      </c>
      <c r="Y214" s="51">
        <v>45292</v>
      </c>
      <c r="Z214" s="51">
        <v>45323</v>
      </c>
      <c r="AA214" s="51">
        <v>45352</v>
      </c>
      <c r="AB214" s="51">
        <v>45383</v>
      </c>
      <c r="AC214" s="51">
        <v>45413</v>
      </c>
      <c r="AD214" s="51">
        <v>45444</v>
      </c>
      <c r="AE214" s="51">
        <v>45474</v>
      </c>
      <c r="AF214" s="51">
        <v>45505</v>
      </c>
      <c r="AG214" s="51">
        <v>45536</v>
      </c>
      <c r="AH214" s="51">
        <v>45566</v>
      </c>
      <c r="AI214" s="51">
        <v>45597</v>
      </c>
      <c r="AJ214" s="51">
        <v>45627</v>
      </c>
      <c r="AK214" s="51">
        <v>45658</v>
      </c>
      <c r="AL214" s="51">
        <v>45689</v>
      </c>
      <c r="AM214" s="51">
        <v>45717</v>
      </c>
      <c r="AN214" s="51">
        <v>45748</v>
      </c>
      <c r="AO214" s="51">
        <v>45778</v>
      </c>
      <c r="AP214" s="51">
        <v>45809</v>
      </c>
      <c r="AQ214" s="51">
        <v>45839</v>
      </c>
      <c r="AR214" s="51">
        <v>45870</v>
      </c>
      <c r="AS214" s="51">
        <v>45901</v>
      </c>
      <c r="AT214" s="51">
        <v>45931</v>
      </c>
      <c r="AU214" s="51">
        <v>45962</v>
      </c>
      <c r="AV214" s="51">
        <v>45992</v>
      </c>
      <c r="AW214" s="51">
        <v>46023</v>
      </c>
      <c r="AX214" s="51">
        <v>46054</v>
      </c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</row>
    <row r="215" spans="1:269" customFormat="1" ht="15.75" thickBot="1" x14ac:dyDescent="0.3">
      <c r="A215" s="193"/>
      <c r="B215" s="63" t="s">
        <v>69</v>
      </c>
      <c r="C215" s="71">
        <f>C213</f>
        <v>0</v>
      </c>
      <c r="D215" s="26">
        <f>C215+D213</f>
        <v>0</v>
      </c>
      <c r="E215" s="26">
        <f t="shared" ref="E215:H215" si="202">D215+E213</f>
        <v>0</v>
      </c>
      <c r="F215" s="53">
        <f t="shared" si="202"/>
        <v>0</v>
      </c>
      <c r="G215" s="79">
        <f t="shared" si="202"/>
        <v>0</v>
      </c>
      <c r="H215" s="79">
        <f t="shared" si="202"/>
        <v>0</v>
      </c>
      <c r="I215" s="53">
        <v>0</v>
      </c>
      <c r="J215" s="53">
        <f t="shared" ref="J215:S215" si="203">I215+J213</f>
        <v>0</v>
      </c>
      <c r="K215" s="53">
        <f t="shared" si="203"/>
        <v>0</v>
      </c>
      <c r="L215" s="79">
        <f t="shared" si="203"/>
        <v>0</v>
      </c>
      <c r="M215" s="79">
        <f t="shared" si="203"/>
        <v>0</v>
      </c>
      <c r="N215" s="79">
        <f t="shared" si="203"/>
        <v>0</v>
      </c>
      <c r="O215" s="79">
        <f t="shared" si="203"/>
        <v>0</v>
      </c>
      <c r="P215" s="79">
        <f t="shared" si="203"/>
        <v>0</v>
      </c>
      <c r="Q215" s="79">
        <f t="shared" si="203"/>
        <v>0</v>
      </c>
      <c r="R215" s="79">
        <f t="shared" si="203"/>
        <v>0</v>
      </c>
      <c r="S215" s="79">
        <f t="shared" si="203"/>
        <v>0</v>
      </c>
      <c r="T215" s="79">
        <f t="shared" ref="T215:Y215" si="204">S215+T213</f>
        <v>0</v>
      </c>
      <c r="U215" s="79">
        <f t="shared" si="204"/>
        <v>0</v>
      </c>
      <c r="V215" s="79">
        <f t="shared" si="204"/>
        <v>0</v>
      </c>
      <c r="W215" s="79">
        <f t="shared" si="204"/>
        <v>0</v>
      </c>
      <c r="X215" s="79">
        <f t="shared" si="204"/>
        <v>0</v>
      </c>
      <c r="Y215" s="79">
        <f t="shared" si="204"/>
        <v>0</v>
      </c>
      <c r="Z215" s="79">
        <f>Y215+Z213</f>
        <v>0</v>
      </c>
      <c r="AA215" s="79">
        <f t="shared" ref="AA215:AH215" si="205">Z215+AA213</f>
        <v>0</v>
      </c>
      <c r="AB215" s="79">
        <f t="shared" si="205"/>
        <v>0</v>
      </c>
      <c r="AC215" s="79">
        <f t="shared" si="205"/>
        <v>0</v>
      </c>
      <c r="AD215" s="79">
        <f t="shared" si="205"/>
        <v>0</v>
      </c>
      <c r="AE215" s="79">
        <f t="shared" si="205"/>
        <v>0</v>
      </c>
      <c r="AF215" s="79">
        <f t="shared" si="205"/>
        <v>0</v>
      </c>
      <c r="AG215" s="79">
        <f t="shared" si="205"/>
        <v>0</v>
      </c>
      <c r="AH215" s="79">
        <f t="shared" si="205"/>
        <v>0</v>
      </c>
      <c r="AI215" s="79">
        <f>AI213</f>
        <v>0</v>
      </c>
      <c r="AJ215" s="79">
        <f t="shared" ref="AJ215:AX215" si="206">AI215+AJ213</f>
        <v>0</v>
      </c>
      <c r="AK215" s="79">
        <f t="shared" si="206"/>
        <v>0</v>
      </c>
      <c r="AL215" s="79">
        <f t="shared" si="206"/>
        <v>0</v>
      </c>
      <c r="AM215" s="79">
        <f t="shared" si="206"/>
        <v>0</v>
      </c>
      <c r="AN215" s="79">
        <f t="shared" si="206"/>
        <v>0</v>
      </c>
      <c r="AO215" s="79">
        <f t="shared" si="206"/>
        <v>0</v>
      </c>
      <c r="AP215" s="79">
        <f t="shared" si="206"/>
        <v>0</v>
      </c>
      <c r="AQ215" s="79">
        <f t="shared" si="206"/>
        <v>0</v>
      </c>
      <c r="AR215" s="79">
        <f t="shared" si="206"/>
        <v>0</v>
      </c>
      <c r="AS215" s="79">
        <f t="shared" si="206"/>
        <v>0</v>
      </c>
      <c r="AT215" s="79">
        <f t="shared" si="206"/>
        <v>0</v>
      </c>
      <c r="AU215" s="79">
        <f t="shared" si="206"/>
        <v>0</v>
      </c>
      <c r="AV215" s="79">
        <f t="shared" si="206"/>
        <v>0</v>
      </c>
      <c r="AW215" s="79">
        <f t="shared" si="206"/>
        <v>0</v>
      </c>
      <c r="AX215" s="79">
        <f t="shared" si="206"/>
        <v>0</v>
      </c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</row>
    <row r="216" spans="1:269" customFormat="1" ht="15.75" thickBot="1" x14ac:dyDescent="0.3">
      <c r="A216" s="44"/>
      <c r="B216" s="44"/>
      <c r="C216" s="67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</row>
    <row r="217" spans="1:269" customFormat="1" ht="15" customHeight="1" x14ac:dyDescent="0.25">
      <c r="A217" s="193" t="s">
        <v>70</v>
      </c>
      <c r="B217" s="36"/>
      <c r="C217" s="181">
        <v>44621</v>
      </c>
      <c r="D217" s="187"/>
      <c r="E217" s="178">
        <v>44652</v>
      </c>
      <c r="F217" s="179"/>
      <c r="G217" s="181">
        <v>44682</v>
      </c>
      <c r="H217" s="187"/>
      <c r="I217" s="178">
        <v>44713</v>
      </c>
      <c r="J217" s="179"/>
      <c r="K217" s="181">
        <v>44743</v>
      </c>
      <c r="L217" s="187"/>
      <c r="M217" s="178">
        <v>44774</v>
      </c>
      <c r="N217" s="179"/>
      <c r="O217" s="181">
        <v>44805</v>
      </c>
      <c r="P217" s="187"/>
      <c r="Q217" s="178">
        <v>44835</v>
      </c>
      <c r="R217" s="179"/>
      <c r="S217" s="181">
        <v>44866</v>
      </c>
      <c r="T217" s="187"/>
      <c r="U217" s="178">
        <v>44896</v>
      </c>
      <c r="V217" s="179"/>
      <c r="W217" s="181">
        <v>44927</v>
      </c>
      <c r="X217" s="187"/>
      <c r="Y217" s="178">
        <v>44958</v>
      </c>
      <c r="Z217" s="179"/>
      <c r="AA217" s="180">
        <v>44986</v>
      </c>
      <c r="AB217" s="181"/>
      <c r="AC217" s="178">
        <v>45017</v>
      </c>
      <c r="AD217" s="179"/>
      <c r="AE217" s="180">
        <v>45047</v>
      </c>
      <c r="AF217" s="181"/>
      <c r="AG217" s="178">
        <v>45078</v>
      </c>
      <c r="AH217" s="179"/>
      <c r="AI217" s="182">
        <v>45108</v>
      </c>
      <c r="AJ217" s="183"/>
      <c r="AK217" s="178">
        <v>45139</v>
      </c>
      <c r="AL217" s="179"/>
      <c r="AM217" s="182">
        <v>45170</v>
      </c>
      <c r="AN217" s="183"/>
      <c r="AO217" s="178">
        <v>45200</v>
      </c>
      <c r="AP217" s="179"/>
      <c r="AQ217" s="182">
        <v>45231</v>
      </c>
      <c r="AR217" s="183"/>
      <c r="AS217" s="178">
        <v>45261</v>
      </c>
      <c r="AT217" s="179"/>
      <c r="AU217" s="182">
        <v>45292</v>
      </c>
      <c r="AV217" s="183"/>
      <c r="AW217" s="178">
        <v>45323</v>
      </c>
      <c r="AX217" s="179"/>
      <c r="AY217" s="182">
        <v>45352</v>
      </c>
      <c r="AZ217" s="183"/>
      <c r="BA217" s="178">
        <v>45383</v>
      </c>
      <c r="BB217" s="179"/>
      <c r="BC217" s="182">
        <v>45413</v>
      </c>
      <c r="BD217" s="183"/>
      <c r="BE217" s="178">
        <v>45444</v>
      </c>
      <c r="BF217" s="179"/>
      <c r="BG217" s="180">
        <v>45474</v>
      </c>
      <c r="BH217" s="181"/>
      <c r="BI217" s="178">
        <v>45505</v>
      </c>
      <c r="BJ217" s="179"/>
      <c r="BK217" s="180">
        <v>45536</v>
      </c>
      <c r="BL217" s="181"/>
      <c r="BM217" s="178">
        <v>45566</v>
      </c>
      <c r="BN217" s="179"/>
      <c r="BO217" s="180">
        <v>45597</v>
      </c>
      <c r="BP217" s="181"/>
      <c r="BQ217" s="178">
        <v>45627</v>
      </c>
      <c r="BR217" s="179"/>
      <c r="BS217" s="180">
        <v>45658</v>
      </c>
      <c r="BT217" s="181"/>
      <c r="BU217" s="178">
        <v>45689</v>
      </c>
      <c r="BV217" s="179"/>
      <c r="BW217" s="180">
        <v>45717</v>
      </c>
      <c r="BX217" s="181"/>
      <c r="BY217" s="178">
        <v>45748</v>
      </c>
      <c r="BZ217" s="179"/>
      <c r="CA217" s="182">
        <v>45778</v>
      </c>
      <c r="CB217" s="183"/>
      <c r="CC217" s="178">
        <v>45809</v>
      </c>
      <c r="CD217" s="179"/>
      <c r="CE217" s="182">
        <v>45839</v>
      </c>
      <c r="CF217" s="183"/>
      <c r="CG217" s="178">
        <v>45870</v>
      </c>
      <c r="CH217" s="179"/>
      <c r="CI217" s="182">
        <v>45901</v>
      </c>
      <c r="CJ217" s="183"/>
      <c r="CK217" s="178">
        <v>45931</v>
      </c>
      <c r="CL217" s="179"/>
      <c r="CM217" s="182">
        <v>45962</v>
      </c>
      <c r="CN217" s="183"/>
      <c r="CO217" s="178">
        <v>45992</v>
      </c>
      <c r="CP217" s="179"/>
      <c r="CQ217" s="180">
        <v>46023</v>
      </c>
      <c r="CR217" s="181"/>
      <c r="CS217" s="178">
        <v>46054</v>
      </c>
      <c r="CT217" s="179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</row>
    <row r="218" spans="1:269" customFormat="1" ht="15.75" thickBot="1" x14ac:dyDescent="0.3">
      <c r="A218" s="193"/>
      <c r="B218" s="63" t="s">
        <v>71</v>
      </c>
      <c r="C218" s="40">
        <v>1501</v>
      </c>
      <c r="D218" s="41" t="s">
        <v>4</v>
      </c>
      <c r="E218" s="42">
        <v>337</v>
      </c>
      <c r="F218" s="43">
        <f>IF(AND(C218=0,E218&gt;0),"100%",IF(C218=E218,"0,0%",E218/C218-1))</f>
        <v>-0.77548301132578279</v>
      </c>
      <c r="G218" s="40">
        <v>213</v>
      </c>
      <c r="H218" s="144">
        <f>IF(AND(E218=0,G218&gt;0),"100%",IF(E218=G218,"0,0%",G218/E218-1))</f>
        <v>-0.36795252225519293</v>
      </c>
      <c r="I218" s="42">
        <v>181</v>
      </c>
      <c r="J218" s="43">
        <f>IF(AND(G218=0,I218&gt;0),"100%",IF(G218=I218,"0,0%",I218/G218-1))</f>
        <v>-0.15023474178403751</v>
      </c>
      <c r="K218" s="40">
        <v>103</v>
      </c>
      <c r="L218" s="144">
        <f>IF(AND(I218=0,K218&gt;0),"100%",IF(I218=K218,"0,0%",K218/I218-1))</f>
        <v>-0.43093922651933703</v>
      </c>
      <c r="M218" s="42">
        <v>82</v>
      </c>
      <c r="N218" s="43">
        <f>IF(AND(K218=0,M218&gt;0),"100%",IF(K218=M218,"0,0%",M218/K218-1))</f>
        <v>-0.20388349514563109</v>
      </c>
      <c r="O218" s="40">
        <v>50</v>
      </c>
      <c r="P218" s="144">
        <f>IF(AND(M218=0,O218&gt;0),"100%",IF(M218=O218,"0,0%",O218/M218-1))</f>
        <v>-0.3902439024390244</v>
      </c>
      <c r="Q218" s="42">
        <v>98</v>
      </c>
      <c r="R218" s="43">
        <f>IF(AND(O218=0,Q218&gt;0),"100%",IF(O218=Q218,"0,0%",Q218/O218-1))</f>
        <v>0.96</v>
      </c>
      <c r="S218" s="40">
        <v>17</v>
      </c>
      <c r="T218" s="144">
        <f>IF(AND(Q218=0,S218&gt;0),"100%",IF(Q218=S218,"0,0%",S218/Q218-1))</f>
        <v>-0.82653061224489799</v>
      </c>
      <c r="U218" s="42">
        <v>3</v>
      </c>
      <c r="V218" s="43">
        <f>IF(AND(S218=0,U218&gt;0),"100%",IF(S218=U218,"0,0%",U218/S218-1))</f>
        <v>-0.82352941176470584</v>
      </c>
      <c r="W218" s="40">
        <v>0</v>
      </c>
      <c r="X218" s="144">
        <f>IF(AND(U218=0,W218&gt;0),"100%",IF(U218=W218,"0,0%",W218/U218-1))</f>
        <v>-1</v>
      </c>
      <c r="Y218" s="42">
        <v>0</v>
      </c>
      <c r="Z218" s="43" t="str">
        <f>IF(W218=0,"0%",Y218/W218-1)</f>
        <v>0%</v>
      </c>
      <c r="AA218" s="40">
        <v>0</v>
      </c>
      <c r="AB218" s="144" t="str">
        <f>IF(AND(Y218=0,AA218&gt;0),"100%",IF(Y218=AA218,"0,0%",AA218/Y218-1))</f>
        <v>0,0%</v>
      </c>
      <c r="AC218" s="42">
        <v>0</v>
      </c>
      <c r="AD218" s="43" t="str">
        <f>IF(AND(AA218=0,AC218&gt;0),"100%",IF(AA218=AC218,"0,0%",AC218/AA218-1))</f>
        <v>0,0%</v>
      </c>
      <c r="AE218" s="40">
        <v>0</v>
      </c>
      <c r="AF218" s="144" t="str">
        <f>IF(AND(AC218=0,AE218&gt;0),"100%",IF(AC218=AE218,"0,0%",AE218/AC218-1))</f>
        <v>0,0%</v>
      </c>
      <c r="AG218" s="42">
        <v>0</v>
      </c>
      <c r="AH218" s="43" t="str">
        <f>IF(AND(AE218=0,AG218&gt;0),"100%",IF(AE218=AG218,"0,0%",AG218/AE218-1))</f>
        <v>0,0%</v>
      </c>
      <c r="AI218" s="143">
        <v>0</v>
      </c>
      <c r="AJ218" s="144" t="str">
        <f>IF(AND(AG218=0,AI218&gt;0),"100%",IF(AG218=AI218,"0,0%",AI218/AG218-1))</f>
        <v>0,0%</v>
      </c>
      <c r="AK218" s="42">
        <v>0</v>
      </c>
      <c r="AL218" s="43" t="str">
        <f>IF(AND(AI218=0,AK218&gt;0),"100%",IF(AI218=AK218,"0,0%",AK218/AI218-1))</f>
        <v>0,0%</v>
      </c>
      <c r="AM218" s="143">
        <v>0</v>
      </c>
      <c r="AN218" s="144" t="str">
        <f>IF(AND(AK218=0,AM218&gt;0),"100%",IF(AK218=AM218,"0,0%",AM218/AK218-1))</f>
        <v>0,0%</v>
      </c>
      <c r="AO218" s="42">
        <v>0</v>
      </c>
      <c r="AP218" s="43" t="str">
        <f>IF(AND(AM218=0,AO218&gt;0),"100%",IF(AM218=AO218,"0,0%",AO218/AM218-1))</f>
        <v>0,0%</v>
      </c>
      <c r="AQ218" s="143">
        <v>0</v>
      </c>
      <c r="AR218" s="144" t="str">
        <f>IF(AND(AO218=0,AQ218&gt;0),"100%",IF(AO218=AQ218,"0,0%",AQ218/AO218-1))</f>
        <v>0,0%</v>
      </c>
      <c r="AS218" s="42">
        <v>0</v>
      </c>
      <c r="AT218" s="43" t="str">
        <f>IF(AND(AQ218=0,AS218&gt;0),"100%",IF(AQ218=AS218,"0,0%",AS218/AQ218-1))</f>
        <v>0,0%</v>
      </c>
      <c r="AU218" s="143">
        <v>0</v>
      </c>
      <c r="AV218" s="144" t="str">
        <f>IF(AND(AS218=0,AU218&gt;0),"100%",IF(AS218=AU218,"0,0%",AU218/AS218-1))</f>
        <v>0,0%</v>
      </c>
      <c r="AW218" s="42">
        <v>0</v>
      </c>
      <c r="AX218" s="43" t="str">
        <f>IF(AND(AU218=0,AW218&gt;0),"100%",IF(AU218=AW218,"0,0%",AW218/AU218-1))</f>
        <v>0,0%</v>
      </c>
      <c r="AY218" s="143">
        <v>0</v>
      </c>
      <c r="AZ218" s="144" t="str">
        <f>IF(AND(AW218=0,AY218&gt;0),"100%",IF(AW218=AY218,"0,0%",AY218/AW218-1))</f>
        <v>0,0%</v>
      </c>
      <c r="BA218" s="42">
        <v>0</v>
      </c>
      <c r="BB218" s="43" t="str">
        <f>IF(AND(AY218=0,BA218&gt;0),"100%",IF(AY218=BA218,"0,0%",BA218/AY218-1))</f>
        <v>0,0%</v>
      </c>
      <c r="BC218" s="143">
        <v>0</v>
      </c>
      <c r="BD218" s="144" t="str">
        <f>IF(AND(BA218=0,BC218&gt;0),"100%",IF(BA218=BC218,"0,0%",BC218/BA218-1))</f>
        <v>0,0%</v>
      </c>
      <c r="BE218" s="42">
        <v>0</v>
      </c>
      <c r="BF218" s="43" t="str">
        <f>IF(AND(BC218=0,BE218&gt;0),"100%",IF(BC218=BE218,"0,0%",BE218/BC218-1))</f>
        <v>0,0%</v>
      </c>
      <c r="BG218" s="40">
        <v>0</v>
      </c>
      <c r="BH218" s="41" t="str">
        <f>IF(AND(BE218=0,BG218&gt;0),"100%",IF(BE218=BG218,"0,0%",BG218/BE218-1))</f>
        <v>0,0%</v>
      </c>
      <c r="BI218" s="42">
        <v>0</v>
      </c>
      <c r="BJ218" s="43" t="str">
        <f>IF(AND(BG218=0,BI218&gt;0),"100%",IF(BG218=BI218,"0,0%",BI218/BG218-1))</f>
        <v>0,0%</v>
      </c>
      <c r="BK218" s="40">
        <v>0</v>
      </c>
      <c r="BL218" s="41" t="str">
        <f>IF(AND(BI218=0,BK218&gt;0),"100%",IF(BI218=BK218,"0,0%",BK218/BI218-1))</f>
        <v>0,0%</v>
      </c>
      <c r="BM218" s="42">
        <v>0</v>
      </c>
      <c r="BN218" s="43" t="str">
        <f>IF(AND(BK218=0,BM218&gt;0),"100%",IF(BK218=BM218,"0,0%",BM218/BK218-1))</f>
        <v>0,0%</v>
      </c>
      <c r="BO218" s="40">
        <v>0</v>
      </c>
      <c r="BP218" s="41" t="str">
        <f>IF(AND(BM218=0,BO218&gt;0),"100%",IF(BM218=BO218,"0,0%",BO218/BM218-1))</f>
        <v>0,0%</v>
      </c>
      <c r="BQ218" s="42">
        <v>0</v>
      </c>
      <c r="BR218" s="43" t="str">
        <f>IF(AND(BO218=0,BQ218&gt;0),"100%",IF(BO218=BQ218,"0,0%",BQ218/BO218-1))</f>
        <v>0,0%</v>
      </c>
      <c r="BS218" s="40">
        <v>0</v>
      </c>
      <c r="BT218" s="41" t="str">
        <f>IF(AND(BQ218=0,BS218&gt;0),"100%",IF(BQ218=BS218,"0,0%",BS218/BQ218-1))</f>
        <v>0,0%</v>
      </c>
      <c r="BU218" s="42">
        <v>0</v>
      </c>
      <c r="BV218" s="43" t="str">
        <f>IF(AND(BS218=0,BU218&gt;0),"100%",IF(BS218=BU218,"0,0%",BU218/BS218-1))</f>
        <v>0,0%</v>
      </c>
      <c r="BW218" s="40">
        <v>0</v>
      </c>
      <c r="BX218" s="41" t="str">
        <f>IF(AND(BU218=0,BW218&gt;0),"100%",IF(BU218=BW218,"0,0%",BW218/BU218-1))</f>
        <v>0,0%</v>
      </c>
      <c r="BY218" s="42">
        <v>0</v>
      </c>
      <c r="BZ218" s="43" t="str">
        <f>IF(AND(BW218=0,BY218&gt;0),"100%",IF(BW218=BY218,"0,0%",BY218/BW218-1))</f>
        <v>0,0%</v>
      </c>
      <c r="CA218" s="143">
        <v>0</v>
      </c>
      <c r="CB218" s="144" t="str">
        <f>IF(AND(BY218=0,CA218&gt;0),"100%",IF(BY218=CA218,"0,0%",CA218/BY218-1))</f>
        <v>0,0%</v>
      </c>
      <c r="CC218" s="42">
        <v>0</v>
      </c>
      <c r="CD218" s="43" t="str">
        <f>IF(AND(CA218=0,CC218&gt;0),"100%",IF(CA218=CC218,"0,0%",CC218/CA218-1))</f>
        <v>0,0%</v>
      </c>
      <c r="CE218" s="143">
        <v>0</v>
      </c>
      <c r="CF218" s="144" t="str">
        <f>IF(AND(CC218=0,CE218&gt;0),"100%",IF(CC218=CE218,"0,0%",CE218/CC218-1))</f>
        <v>0,0%</v>
      </c>
      <c r="CG218" s="42">
        <v>0</v>
      </c>
      <c r="CH218" s="43" t="str">
        <f>IF(AND(CE218=0,CG218&gt;0),"100%",IF(CE218=CG218,"0,0%",CG218/CE218-1))</f>
        <v>0,0%</v>
      </c>
      <c r="CI218" s="143">
        <v>0</v>
      </c>
      <c r="CJ218" s="144" t="str">
        <f>IF(AND(CG218=0,CI218&gt;0),"100%",IF(CG218=CI218,"0,0%",CI218/CG218-1))</f>
        <v>0,0%</v>
      </c>
      <c r="CK218" s="42">
        <v>0</v>
      </c>
      <c r="CL218" s="43" t="str">
        <f>IF(AND(CI218=0,CK218&gt;0),"100%",IF(CI218=CK218,"0,0%",CK218/CI218-1))</f>
        <v>0,0%</v>
      </c>
      <c r="CM218" s="143">
        <v>0</v>
      </c>
      <c r="CN218" s="144" t="str">
        <f>IF(AND(CK218=0,CM218&gt;0),"100%",IF(CK218=CM218,"0,0%",CM218/CK218-1))</f>
        <v>0,0%</v>
      </c>
      <c r="CO218" s="42">
        <v>0</v>
      </c>
      <c r="CP218" s="43" t="str">
        <f>IF(AND(CM218=0,CO218&gt;0),"100%",IF(CM218=CO218,"0,0%",CO218/CM218-1))</f>
        <v>0,0%</v>
      </c>
      <c r="CQ218" s="40">
        <v>0</v>
      </c>
      <c r="CR218" s="41" t="str">
        <f>IF(AND(CO218=0,CQ218&gt;0),"100%",IF(CO218=CQ218,"0,0%",CQ218/CO218-1))</f>
        <v>0,0%</v>
      </c>
      <c r="CS218" s="42">
        <v>0</v>
      </c>
      <c r="CT218" s="43" t="str">
        <f>IF(AND(CQ218=0,CS218&gt;0),"100%",IF(CQ218=CS218,"0,0%",CS218/CQ218-1))</f>
        <v>0,0%</v>
      </c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</row>
    <row r="219" spans="1:269" customFormat="1" x14ac:dyDescent="0.25">
      <c r="A219" s="193"/>
      <c r="B219" s="60"/>
      <c r="C219" s="66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</row>
    <row r="220" spans="1:269" customFormat="1" ht="15.75" thickBot="1" x14ac:dyDescent="0.3">
      <c r="A220" s="193"/>
      <c r="B220" s="61"/>
      <c r="C220" s="66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</row>
    <row r="221" spans="1:269" customFormat="1" x14ac:dyDescent="0.25">
      <c r="A221" s="193"/>
      <c r="B221" s="36"/>
      <c r="C221" s="68">
        <v>44621</v>
      </c>
      <c r="D221" s="68">
        <v>44652</v>
      </c>
      <c r="E221" s="1">
        <v>44682</v>
      </c>
      <c r="F221" s="51">
        <v>44713</v>
      </c>
      <c r="G221" s="77">
        <v>44743</v>
      </c>
      <c r="H221" s="77">
        <v>44774</v>
      </c>
      <c r="I221" s="51">
        <v>44805</v>
      </c>
      <c r="J221" s="51">
        <v>44835</v>
      </c>
      <c r="K221" s="51">
        <v>44866</v>
      </c>
      <c r="L221" s="77">
        <v>44896</v>
      </c>
      <c r="M221" s="51">
        <v>44927</v>
      </c>
      <c r="N221" s="51">
        <v>44958</v>
      </c>
      <c r="O221" s="51">
        <v>44986</v>
      </c>
      <c r="P221" s="51">
        <v>45017</v>
      </c>
      <c r="Q221" s="51">
        <v>45047</v>
      </c>
      <c r="R221" s="51">
        <v>45078</v>
      </c>
      <c r="S221" s="51">
        <v>45108</v>
      </c>
      <c r="T221" s="51">
        <v>45139</v>
      </c>
      <c r="U221" s="51">
        <v>45170</v>
      </c>
      <c r="V221" s="51">
        <v>45200</v>
      </c>
      <c r="W221" s="51">
        <v>45231</v>
      </c>
      <c r="X221" s="51">
        <v>45261</v>
      </c>
      <c r="Y221" s="51">
        <v>45292</v>
      </c>
      <c r="Z221" s="51">
        <v>45323</v>
      </c>
      <c r="AA221" s="51">
        <v>45352</v>
      </c>
      <c r="AB221" s="51">
        <v>45383</v>
      </c>
      <c r="AC221" s="51">
        <v>45413</v>
      </c>
      <c r="AD221" s="51">
        <v>45444</v>
      </c>
      <c r="AE221" s="51">
        <v>45474</v>
      </c>
      <c r="AF221" s="51">
        <v>45505</v>
      </c>
      <c r="AG221" s="51">
        <v>45536</v>
      </c>
      <c r="AH221" s="51">
        <v>45566</v>
      </c>
      <c r="AI221" s="51">
        <v>45597</v>
      </c>
      <c r="AJ221" s="51">
        <v>45627</v>
      </c>
      <c r="AK221" s="51">
        <v>45658</v>
      </c>
      <c r="AL221" s="51">
        <v>45689</v>
      </c>
      <c r="AM221" s="51">
        <v>45717</v>
      </c>
      <c r="AN221" s="51">
        <v>45748</v>
      </c>
      <c r="AO221" s="51">
        <v>45778</v>
      </c>
      <c r="AP221" s="51">
        <v>45809</v>
      </c>
      <c r="AQ221" s="51">
        <v>45839</v>
      </c>
      <c r="AR221" s="51">
        <v>45870</v>
      </c>
      <c r="AS221" s="51">
        <v>45901</v>
      </c>
      <c r="AT221" s="51">
        <v>45931</v>
      </c>
      <c r="AU221" s="51">
        <v>45962</v>
      </c>
      <c r="AV221" s="51">
        <v>45992</v>
      </c>
      <c r="AW221" s="51">
        <v>46023</v>
      </c>
      <c r="AX221" s="51">
        <v>46054</v>
      </c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</row>
    <row r="222" spans="1:269" s="44" customFormat="1" ht="15.75" thickBot="1" x14ac:dyDescent="0.3">
      <c r="A222" s="193"/>
      <c r="B222" s="63" t="s">
        <v>72</v>
      </c>
      <c r="C222" s="69">
        <v>1501</v>
      </c>
      <c r="D222" s="69">
        <v>337</v>
      </c>
      <c r="E222" s="4">
        <v>213</v>
      </c>
      <c r="F222" s="76">
        <v>181</v>
      </c>
      <c r="G222" s="78">
        <f>K218</f>
        <v>103</v>
      </c>
      <c r="H222" s="78">
        <v>82</v>
      </c>
      <c r="I222" s="52">
        <v>50</v>
      </c>
      <c r="J222" s="52">
        <v>98</v>
      </c>
      <c r="K222" s="52">
        <v>17</v>
      </c>
      <c r="L222" s="78">
        <v>3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0</v>
      </c>
      <c r="T222" s="78">
        <v>0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0</v>
      </c>
      <c r="AI222" s="78">
        <v>0</v>
      </c>
      <c r="AJ222" s="78">
        <v>0</v>
      </c>
      <c r="AK222" s="78">
        <v>0</v>
      </c>
      <c r="AL222" s="153">
        <v>0</v>
      </c>
      <c r="AM222" s="78">
        <v>0</v>
      </c>
      <c r="AN222" s="78">
        <v>0</v>
      </c>
      <c r="AO222" s="78">
        <v>0</v>
      </c>
      <c r="AP222" s="78">
        <v>0</v>
      </c>
      <c r="AQ222" s="78">
        <v>0</v>
      </c>
      <c r="AR222" s="78">
        <v>0</v>
      </c>
      <c r="AS222" s="78">
        <v>0</v>
      </c>
      <c r="AT222" s="78">
        <v>0</v>
      </c>
      <c r="AU222" s="78">
        <v>0</v>
      </c>
      <c r="AV222" s="78">
        <v>0</v>
      </c>
      <c r="AW222" s="78">
        <v>0</v>
      </c>
      <c r="AX222" s="78">
        <v>0</v>
      </c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</row>
    <row r="223" spans="1:269" customFormat="1" ht="15" customHeight="1" x14ac:dyDescent="0.25">
      <c r="A223" s="193"/>
      <c r="B223" s="36"/>
      <c r="C223" s="68">
        <v>44621</v>
      </c>
      <c r="D223" s="68">
        <v>44652</v>
      </c>
      <c r="E223" s="1">
        <v>44682</v>
      </c>
      <c r="F223" s="51">
        <v>44713</v>
      </c>
      <c r="G223" s="77">
        <v>44743</v>
      </c>
      <c r="H223" s="77">
        <v>44774</v>
      </c>
      <c r="I223" s="51">
        <v>44805</v>
      </c>
      <c r="J223" s="51">
        <v>44835</v>
      </c>
      <c r="K223" s="51">
        <v>44866</v>
      </c>
      <c r="L223" s="77">
        <v>44896</v>
      </c>
      <c r="M223" s="51">
        <v>44927</v>
      </c>
      <c r="N223" s="51">
        <v>44958</v>
      </c>
      <c r="O223" s="51">
        <v>44986</v>
      </c>
      <c r="P223" s="51">
        <v>45017</v>
      </c>
      <c r="Q223" s="51">
        <v>45047</v>
      </c>
      <c r="R223" s="51">
        <v>45078</v>
      </c>
      <c r="S223" s="51">
        <v>45108</v>
      </c>
      <c r="T223" s="51">
        <v>45139</v>
      </c>
      <c r="U223" s="51">
        <v>45170</v>
      </c>
      <c r="V223" s="51">
        <v>45200</v>
      </c>
      <c r="W223" s="51">
        <v>45231</v>
      </c>
      <c r="X223" s="51">
        <v>45261</v>
      </c>
      <c r="Y223" s="51">
        <v>45292</v>
      </c>
      <c r="Z223" s="51">
        <v>45323</v>
      </c>
      <c r="AA223" s="51">
        <v>45352</v>
      </c>
      <c r="AB223" s="51">
        <v>45383</v>
      </c>
      <c r="AC223" s="51">
        <v>45413</v>
      </c>
      <c r="AD223" s="51">
        <v>45444</v>
      </c>
      <c r="AE223" s="51">
        <v>45474</v>
      </c>
      <c r="AF223" s="51">
        <v>45505</v>
      </c>
      <c r="AG223" s="51">
        <v>45536</v>
      </c>
      <c r="AH223" s="51">
        <v>45566</v>
      </c>
      <c r="AI223" s="51">
        <v>45597</v>
      </c>
      <c r="AJ223" s="51">
        <v>45627</v>
      </c>
      <c r="AK223" s="51">
        <v>45658</v>
      </c>
      <c r="AL223" s="51">
        <v>45689</v>
      </c>
      <c r="AM223" s="51">
        <v>45717</v>
      </c>
      <c r="AN223" s="51">
        <v>45748</v>
      </c>
      <c r="AO223" s="51">
        <v>45778</v>
      </c>
      <c r="AP223" s="51">
        <v>45809</v>
      </c>
      <c r="AQ223" s="51">
        <v>45839</v>
      </c>
      <c r="AR223" s="51">
        <v>45870</v>
      </c>
      <c r="AS223" s="51">
        <v>45901</v>
      </c>
      <c r="AT223" s="51">
        <v>45931</v>
      </c>
      <c r="AU223" s="51">
        <v>45962</v>
      </c>
      <c r="AV223" s="51">
        <v>45992</v>
      </c>
      <c r="AW223" s="51">
        <v>46023</v>
      </c>
      <c r="AX223" s="51">
        <v>46054</v>
      </c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</row>
    <row r="224" spans="1:269" customFormat="1" ht="15.75" thickBot="1" x14ac:dyDescent="0.3">
      <c r="A224" s="193"/>
      <c r="B224" s="63" t="s">
        <v>73</v>
      </c>
      <c r="C224" s="71">
        <v>213</v>
      </c>
      <c r="D224" s="71">
        <f>C224+D222</f>
        <v>550</v>
      </c>
      <c r="E224" s="26">
        <f>D224+E222</f>
        <v>763</v>
      </c>
      <c r="F224" s="53">
        <f t="shared" ref="F224:S224" si="207">E224+F222</f>
        <v>944</v>
      </c>
      <c r="G224" s="79">
        <f t="shared" si="207"/>
        <v>1047</v>
      </c>
      <c r="H224" s="79">
        <f t="shared" si="207"/>
        <v>1129</v>
      </c>
      <c r="I224" s="79">
        <f t="shared" si="207"/>
        <v>1179</v>
      </c>
      <c r="J224" s="53">
        <f t="shared" si="207"/>
        <v>1277</v>
      </c>
      <c r="K224" s="53">
        <f t="shared" si="207"/>
        <v>1294</v>
      </c>
      <c r="L224" s="79">
        <f t="shared" si="207"/>
        <v>1297</v>
      </c>
      <c r="M224" s="79">
        <f t="shared" si="207"/>
        <v>1297</v>
      </c>
      <c r="N224" s="79">
        <f t="shared" si="207"/>
        <v>1297</v>
      </c>
      <c r="O224" s="79">
        <f t="shared" si="207"/>
        <v>1297</v>
      </c>
      <c r="P224" s="79">
        <f t="shared" si="207"/>
        <v>1297</v>
      </c>
      <c r="Q224" s="79">
        <f t="shared" si="207"/>
        <v>1297</v>
      </c>
      <c r="R224" s="79">
        <f t="shared" si="207"/>
        <v>1297</v>
      </c>
      <c r="S224" s="79">
        <f t="shared" si="207"/>
        <v>1297</v>
      </c>
      <c r="T224" s="79">
        <f t="shared" ref="T224:Y224" si="208">S224+T222</f>
        <v>1297</v>
      </c>
      <c r="U224" s="79">
        <f t="shared" si="208"/>
        <v>1297</v>
      </c>
      <c r="V224" s="79">
        <f t="shared" si="208"/>
        <v>1297</v>
      </c>
      <c r="W224" s="79">
        <f t="shared" si="208"/>
        <v>1297</v>
      </c>
      <c r="X224" s="79">
        <f t="shared" si="208"/>
        <v>1297</v>
      </c>
      <c r="Y224" s="79">
        <f t="shared" si="208"/>
        <v>1297</v>
      </c>
      <c r="Z224" s="79">
        <f>Y224+Z222</f>
        <v>1297</v>
      </c>
      <c r="AA224" s="79">
        <f t="shared" ref="AA224:AX224" si="209">Z224+AA222</f>
        <v>1297</v>
      </c>
      <c r="AB224" s="79">
        <f t="shared" si="209"/>
        <v>1297</v>
      </c>
      <c r="AC224" s="79">
        <f t="shared" si="209"/>
        <v>1297</v>
      </c>
      <c r="AD224" s="79">
        <f t="shared" si="209"/>
        <v>1297</v>
      </c>
      <c r="AE224" s="79">
        <f t="shared" si="209"/>
        <v>1297</v>
      </c>
      <c r="AF224" s="79">
        <f t="shared" si="209"/>
        <v>1297</v>
      </c>
      <c r="AG224" s="79">
        <f t="shared" si="209"/>
        <v>1297</v>
      </c>
      <c r="AH224" s="79">
        <f t="shared" si="209"/>
        <v>1297</v>
      </c>
      <c r="AI224" s="79">
        <f t="shared" si="209"/>
        <v>1297</v>
      </c>
      <c r="AJ224" s="79">
        <f t="shared" si="209"/>
        <v>1297</v>
      </c>
      <c r="AK224" s="79">
        <f t="shared" si="209"/>
        <v>1297</v>
      </c>
      <c r="AL224" s="79">
        <f t="shared" si="209"/>
        <v>1297</v>
      </c>
      <c r="AM224" s="79">
        <f t="shared" si="209"/>
        <v>1297</v>
      </c>
      <c r="AN224" s="79">
        <f t="shared" si="209"/>
        <v>1297</v>
      </c>
      <c r="AO224" s="79">
        <f t="shared" si="209"/>
        <v>1297</v>
      </c>
      <c r="AP224" s="79">
        <f t="shared" si="209"/>
        <v>1297</v>
      </c>
      <c r="AQ224" s="79">
        <f t="shared" si="209"/>
        <v>1297</v>
      </c>
      <c r="AR224" s="79">
        <f t="shared" si="209"/>
        <v>1297</v>
      </c>
      <c r="AS224" s="79">
        <f t="shared" si="209"/>
        <v>1297</v>
      </c>
      <c r="AT224" s="79">
        <f t="shared" si="209"/>
        <v>1297</v>
      </c>
      <c r="AU224" s="79">
        <f t="shared" si="209"/>
        <v>1297</v>
      </c>
      <c r="AV224" s="79">
        <f t="shared" si="209"/>
        <v>1297</v>
      </c>
      <c r="AW224" s="79">
        <f t="shared" si="209"/>
        <v>1297</v>
      </c>
      <c r="AX224" s="79">
        <f t="shared" si="209"/>
        <v>1297</v>
      </c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</row>
    <row r="225" spans="1:269" customFormat="1" ht="15.75" thickBot="1" x14ac:dyDescent="0.3">
      <c r="A225" s="44"/>
      <c r="B225" s="44"/>
      <c r="C225" s="67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</row>
    <row r="226" spans="1:269" customFormat="1" ht="15" customHeight="1" x14ac:dyDescent="0.25">
      <c r="A226" s="193" t="s">
        <v>74</v>
      </c>
      <c r="B226" s="36"/>
      <c r="C226" s="181">
        <v>44652</v>
      </c>
      <c r="D226" s="187"/>
      <c r="E226" s="178">
        <v>44682</v>
      </c>
      <c r="F226" s="179"/>
      <c r="G226" s="181">
        <v>44713</v>
      </c>
      <c r="H226" s="187"/>
      <c r="I226" s="178">
        <v>44743</v>
      </c>
      <c r="J226" s="179"/>
      <c r="K226" s="181">
        <v>44774</v>
      </c>
      <c r="L226" s="187"/>
      <c r="M226" s="178">
        <v>44805</v>
      </c>
      <c r="N226" s="179"/>
      <c r="O226" s="181">
        <v>44835</v>
      </c>
      <c r="P226" s="187"/>
      <c r="Q226" s="178">
        <v>44866</v>
      </c>
      <c r="R226" s="179"/>
      <c r="S226" s="180">
        <v>44896</v>
      </c>
      <c r="T226" s="181"/>
      <c r="U226" s="178">
        <v>44927</v>
      </c>
      <c r="V226" s="179"/>
      <c r="W226" s="180">
        <v>44958</v>
      </c>
      <c r="X226" s="181"/>
      <c r="Y226" s="178">
        <v>44986</v>
      </c>
      <c r="Z226" s="179"/>
      <c r="AA226" s="180">
        <v>45017</v>
      </c>
      <c r="AB226" s="181"/>
      <c r="AC226" s="178">
        <v>45047</v>
      </c>
      <c r="AD226" s="179"/>
      <c r="AE226" s="182">
        <v>45078</v>
      </c>
      <c r="AF226" s="183"/>
      <c r="AG226" s="178">
        <v>45108</v>
      </c>
      <c r="AH226" s="179"/>
      <c r="AI226" s="182">
        <v>45139</v>
      </c>
      <c r="AJ226" s="183"/>
      <c r="AK226" s="178">
        <v>45170</v>
      </c>
      <c r="AL226" s="179"/>
      <c r="AM226" s="182">
        <v>45200</v>
      </c>
      <c r="AN226" s="183"/>
      <c r="AO226" s="178">
        <v>45231</v>
      </c>
      <c r="AP226" s="179"/>
      <c r="AQ226" s="182">
        <v>45261</v>
      </c>
      <c r="AR226" s="183"/>
      <c r="AS226" s="178">
        <v>45292</v>
      </c>
      <c r="AT226" s="179"/>
      <c r="AU226" s="182">
        <v>45323</v>
      </c>
      <c r="AV226" s="183"/>
      <c r="AW226" s="178">
        <v>45352</v>
      </c>
      <c r="AX226" s="179"/>
      <c r="AY226" s="182">
        <v>45383</v>
      </c>
      <c r="AZ226" s="183"/>
      <c r="BA226" s="178">
        <v>45413</v>
      </c>
      <c r="BB226" s="179"/>
      <c r="BC226" s="180">
        <v>45444</v>
      </c>
      <c r="BD226" s="181"/>
      <c r="BE226" s="178">
        <v>45474</v>
      </c>
      <c r="BF226" s="179"/>
      <c r="BG226" s="180">
        <v>45505</v>
      </c>
      <c r="BH226" s="181"/>
      <c r="BI226" s="178">
        <v>45536</v>
      </c>
      <c r="BJ226" s="179"/>
      <c r="BK226" s="180">
        <v>45566</v>
      </c>
      <c r="BL226" s="181"/>
      <c r="BM226" s="178">
        <v>45597</v>
      </c>
      <c r="BN226" s="179"/>
      <c r="BO226" s="180">
        <v>45627</v>
      </c>
      <c r="BP226" s="181"/>
      <c r="BQ226" s="178">
        <v>45658</v>
      </c>
      <c r="BR226" s="179"/>
      <c r="BS226" s="180">
        <v>45689</v>
      </c>
      <c r="BT226" s="181"/>
      <c r="BU226" s="178">
        <v>45717</v>
      </c>
      <c r="BV226" s="179"/>
      <c r="BW226" s="180">
        <v>45748</v>
      </c>
      <c r="BX226" s="181"/>
      <c r="BY226" s="182">
        <v>45778</v>
      </c>
      <c r="BZ226" s="183"/>
      <c r="CA226" s="178">
        <v>45809</v>
      </c>
      <c r="CB226" s="179"/>
      <c r="CC226" s="182">
        <v>45839</v>
      </c>
      <c r="CD226" s="183"/>
      <c r="CE226" s="178">
        <v>45870</v>
      </c>
      <c r="CF226" s="179"/>
      <c r="CG226" s="182">
        <v>45901</v>
      </c>
      <c r="CH226" s="183"/>
      <c r="CI226" s="178">
        <v>45931</v>
      </c>
      <c r="CJ226" s="179"/>
      <c r="CK226" s="182">
        <v>45962</v>
      </c>
      <c r="CL226" s="183"/>
      <c r="CM226" s="178">
        <v>45992</v>
      </c>
      <c r="CN226" s="179"/>
      <c r="CO226" s="180">
        <v>46023</v>
      </c>
      <c r="CP226" s="181"/>
      <c r="CQ226" s="178">
        <v>46054</v>
      </c>
      <c r="CR226" s="179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</row>
    <row r="227" spans="1:269" customFormat="1" ht="15.75" thickBot="1" x14ac:dyDescent="0.3">
      <c r="A227" s="193"/>
      <c r="B227" s="54" t="s">
        <v>75</v>
      </c>
      <c r="C227" s="40">
        <v>1</v>
      </c>
      <c r="D227" s="41" t="s">
        <v>4</v>
      </c>
      <c r="E227" s="42">
        <v>1</v>
      </c>
      <c r="F227" s="43" t="str">
        <f>IF(AND(C227=0,E227&gt;0),"100%",IF(C227=E227,"0,0%",E227/C227-1))</f>
        <v>0,0%</v>
      </c>
      <c r="G227" s="40">
        <v>2</v>
      </c>
      <c r="H227" s="144">
        <f>IF(AND(E227=0,G227&gt;0),"100%",IF(E227=G227,"0,0%",G227/E227-1))</f>
        <v>1</v>
      </c>
      <c r="I227" s="42">
        <v>0</v>
      </c>
      <c r="J227" s="43">
        <f>IF(AND(G227=0,I227&gt;0),"100%",IF(G227=I227,"0,0%",I227/G227-1))</f>
        <v>-1</v>
      </c>
      <c r="K227" s="40">
        <v>0</v>
      </c>
      <c r="L227" s="144" t="str">
        <f>IF(AND(I227=0,K227&gt;0),"100%",IF(I227=K227,"0,0%",K227/I227-1))</f>
        <v>0,0%</v>
      </c>
      <c r="M227" s="42">
        <v>0</v>
      </c>
      <c r="N227" s="43" t="str">
        <f>IF(AND(K227=0,M227&gt;0),"100%",IF(K227=M227,"0,0%",M227/K227-1))</f>
        <v>0,0%</v>
      </c>
      <c r="O227" s="40">
        <v>1</v>
      </c>
      <c r="P227" s="144" t="str">
        <f>IF(AND(M227=0,O227&gt;0),"100%",IF(M227=O227,"0,0%",O227/M227-1))</f>
        <v>100%</v>
      </c>
      <c r="Q227" s="42">
        <v>0</v>
      </c>
      <c r="R227" s="43">
        <f>IF(AND(O227=0,Q227&gt;0),"100%",IF(O227=Q227,"0,0%",Q227/O227-1))</f>
        <v>-1</v>
      </c>
      <c r="S227" s="40">
        <v>0</v>
      </c>
      <c r="T227" s="144" t="str">
        <f>IF(AND(Q227=0,S227&gt;0),"100%",IF(Q227=S227,"0,0%",S227/Q227-1))</f>
        <v>0,0%</v>
      </c>
      <c r="U227" s="42">
        <v>2</v>
      </c>
      <c r="V227" s="43" t="str">
        <f>IF(AND(S227=0,U227&gt;0),"100%",IF(S227=U227,"0,0%",U227/S227-1))</f>
        <v>100%</v>
      </c>
      <c r="W227" s="40">
        <v>0</v>
      </c>
      <c r="X227" s="144">
        <f>IF(AND(U227=0,W227&gt;0),"100%",IF(U227=W227,"0,0%",W227/U227-1))</f>
        <v>-1</v>
      </c>
      <c r="Y227" s="42">
        <v>1</v>
      </c>
      <c r="Z227" s="43" t="str">
        <f>IF(AND(W227=0,Y227&gt;0),"100%",IF(W227=Y227,"0,0%",Y227/W227-1))</f>
        <v>100%</v>
      </c>
      <c r="AA227" s="40">
        <v>1</v>
      </c>
      <c r="AB227" s="144" t="str">
        <f>IF(AND(Y227=0,AA227&gt;0),"100%",IF(Y227=AA227,"0,0%",AA227/Y227-1))</f>
        <v>0,0%</v>
      </c>
      <c r="AC227" s="42">
        <v>0</v>
      </c>
      <c r="AD227" s="43">
        <f>IF(AND(AA227=0,AC227&gt;0),"100%",IF(AA227=AC227,"0,0%",AC227/AA227-1))</f>
        <v>-1</v>
      </c>
      <c r="AE227" s="143">
        <v>3</v>
      </c>
      <c r="AF227" s="144" t="str">
        <f>IF(AND(AC227=0,AE227&gt;0),"100%",IF(AC227=AE227,"0,0%",AE227/AC227-1))</f>
        <v>100%</v>
      </c>
      <c r="AG227" s="42">
        <v>3</v>
      </c>
      <c r="AH227" s="43" t="str">
        <f>IF(AND(AE227=0,AG227&gt;0),"100%",IF(AE227=AG227,"0,0%",AG227/AE227-1))</f>
        <v>0,0%</v>
      </c>
      <c r="AI227" s="143">
        <v>0</v>
      </c>
      <c r="AJ227" s="144">
        <f>IF(AND(AG227=0,AI227&gt;0),"100%",IF(AG227=AI227,"0,0%",AI227/AG227-1))</f>
        <v>-1</v>
      </c>
      <c r="AK227" s="42">
        <v>1</v>
      </c>
      <c r="AL227" s="43" t="str">
        <f>IF(AND(AI227=0,AK227&gt;0),"100%",IF(AI227=AK227,"0,0%",AK227/AI227-1))</f>
        <v>100%</v>
      </c>
      <c r="AM227" s="143">
        <v>1</v>
      </c>
      <c r="AN227" s="144" t="str">
        <f>IF(AND(AK227=0,AM227&gt;0),"100%",IF(AK227=AM227,"0,0%",AM227/AK227-1))</f>
        <v>0,0%</v>
      </c>
      <c r="AO227" s="42">
        <v>0</v>
      </c>
      <c r="AP227" s="43">
        <f>IF(AND(AM227=0,AO227&gt;0),"100%",IF(AM227=AO227,"0,0%",AO227/AM227-1))</f>
        <v>-1</v>
      </c>
      <c r="AQ227" s="143">
        <v>0</v>
      </c>
      <c r="AR227" s="144" t="str">
        <f>IF(AND(AO227=0,AQ227&gt;0),"100%",IF(AO227=AQ227,"0,0%",AQ227/AO227-1))</f>
        <v>0,0%</v>
      </c>
      <c r="AS227" s="42">
        <v>0</v>
      </c>
      <c r="AT227" s="43" t="str">
        <f>IF(AND(AQ227=0,AS227&gt;0),"100%",IF(AQ227=AS227,"0,0%",AS227/AQ227-1))</f>
        <v>0,0%</v>
      </c>
      <c r="AU227" s="143">
        <v>1</v>
      </c>
      <c r="AV227" s="144" t="str">
        <f>IF(AND(AS227=0,AU227&gt;0),"100%",IF(AS227=AU227,"0,0%",AU227/AS227-1))</f>
        <v>100%</v>
      </c>
      <c r="AW227" s="42">
        <v>1</v>
      </c>
      <c r="AX227" s="43" t="str">
        <f>IF(AND(AU227=0,AW227&gt;0),"100%",IF(AU227=AW227,"0,0%",AW227/AU227-1))</f>
        <v>0,0%</v>
      </c>
      <c r="AY227" s="143">
        <v>0</v>
      </c>
      <c r="AZ227" s="144">
        <f>IF(AND(AW227=0,AY227&gt;0),"100%",IF(AW227=AY227,"0,0%",AY227/AW227-1))</f>
        <v>-1</v>
      </c>
      <c r="BA227" s="42">
        <v>2</v>
      </c>
      <c r="BB227" s="43" t="str">
        <f>IF(AND(AY227=0,BA227&gt;0),"100%",IF(AY227=BA227,"0,0%",BA227/AY227-1))</f>
        <v>100%</v>
      </c>
      <c r="BC227" s="40">
        <v>0</v>
      </c>
      <c r="BD227" s="41">
        <f>IF(AND(BA227=0,BC227&gt;0),"100%",IF(BA227=BC227,"0,0%",BC227/BA227-1))</f>
        <v>-1</v>
      </c>
      <c r="BE227" s="42">
        <v>0</v>
      </c>
      <c r="BF227" s="43" t="str">
        <f>IF(AND(BC227=0,BE227&gt;0),"100%",IF(BC227=BE227,"0,0%",BE227/BC227-1))</f>
        <v>0,0%</v>
      </c>
      <c r="BG227" s="40">
        <v>2</v>
      </c>
      <c r="BH227" s="41" t="str">
        <f>IF(AND(BE227=0,BG227&gt;0),"100%",IF(BE227=BG227,"0,0%",BG227/BE227-1))</f>
        <v>100%</v>
      </c>
      <c r="BI227" s="42">
        <v>0</v>
      </c>
      <c r="BJ227" s="43">
        <f>IF(AND(BG227=0,BI227&gt;0),"100%",IF(BG227=BI227,"0,0%",BI227/BG227-1))</f>
        <v>-1</v>
      </c>
      <c r="BK227" s="40">
        <v>1</v>
      </c>
      <c r="BL227" s="41" t="str">
        <f>IF(AND(BI227=0,BK227&gt;0),"100%",IF(BI227=BK227,"0,0%",BK227/BI227-1))</f>
        <v>100%</v>
      </c>
      <c r="BM227" s="42">
        <v>0</v>
      </c>
      <c r="BN227" s="43">
        <f>IF(AND(BK227=0,BM227&gt;0),"100%",IF(BK227=BM227,"0,0%",BM227/BK227-1))</f>
        <v>-1</v>
      </c>
      <c r="BO227" s="40">
        <v>0</v>
      </c>
      <c r="BP227" s="41" t="str">
        <f>IF(AND(BM227=0,BO227&gt;0),"100%",IF(BM227=BO227,"0,0%",BO227/BM227-1))</f>
        <v>0,0%</v>
      </c>
      <c r="BQ227" s="42">
        <v>1</v>
      </c>
      <c r="BR227" s="43" t="str">
        <f>IF(AND(BO227=0,BQ227&gt;0),"100%",IF(BO227=BQ227,"0,0%",BQ227/BO227-1))</f>
        <v>100%</v>
      </c>
      <c r="BS227" s="40">
        <v>0</v>
      </c>
      <c r="BT227" s="41">
        <f>IF(AND(BQ227=0,BS227&gt;0),"100%",IF(BQ227=BS227,"0,0%",BS227/BQ227-1))</f>
        <v>-1</v>
      </c>
      <c r="BU227" s="42">
        <v>0</v>
      </c>
      <c r="BV227" s="43" t="str">
        <f>IF(AND(BS227=0,BU227&gt;0),"100%",IF(BS227=BU227,"0,0%",BU227/BS227-1))</f>
        <v>0,0%</v>
      </c>
      <c r="BW227" s="40">
        <v>1</v>
      </c>
      <c r="BX227" s="41" t="str">
        <f>IF(AND(BU227=0,BW227&gt;0),"100%",IF(BU227=BW227,"0,0%",BW227/BU227-1))</f>
        <v>100%</v>
      </c>
      <c r="BY227" s="143">
        <v>0</v>
      </c>
      <c r="BZ227" s="144">
        <f>IF(AND(BW227=0,BY227&gt;0),"100%",IF(BW227=BY227,"0,0%",BY227/BW227-1))</f>
        <v>-1</v>
      </c>
      <c r="CA227" s="42">
        <v>1</v>
      </c>
      <c r="CB227" s="43" t="str">
        <f>IF(AND(BY227=0,CA227&gt;0),"100%",IF(BY227=CA227,"0,0%",CA227/BY227-1))</f>
        <v>100%</v>
      </c>
      <c r="CC227" s="143">
        <v>0</v>
      </c>
      <c r="CD227" s="144">
        <f>IF(AND(CA227=0,CC227&gt;0),"100%",IF(CA227=CC227,"0,0%",CC227/CA227-1))</f>
        <v>-1</v>
      </c>
      <c r="CE227" s="42">
        <v>1</v>
      </c>
      <c r="CF227" s="43" t="str">
        <f>IF(AND(CC227=0,CE227&gt;0),"100%",IF(CC227=CE227,"0,0%",CE227/CC227-1))</f>
        <v>100%</v>
      </c>
      <c r="CG227" s="143">
        <v>1</v>
      </c>
      <c r="CH227" s="144" t="str">
        <f>IF(AND(CE227=0,CG227&gt;0),"100%",IF(CE227=CG227,"0,0%",CG227/CE227-1))</f>
        <v>0,0%</v>
      </c>
      <c r="CI227" s="42">
        <v>1</v>
      </c>
      <c r="CJ227" s="43" t="str">
        <f>IF(AND(CG227=0,CI227&gt;0),"100%",IF(CG227=CI227,"0,0%",CI227/CG227-1))</f>
        <v>0,0%</v>
      </c>
      <c r="CK227" s="143">
        <v>1</v>
      </c>
      <c r="CL227" s="144" t="str">
        <f>IF(AND(CI227=0,CK227&gt;0),"100%",IF(CI227=CK227,"0,0%",CK227/CI227-1))</f>
        <v>0,0%</v>
      </c>
      <c r="CM227" s="42">
        <v>0</v>
      </c>
      <c r="CN227" s="43">
        <f>IF(AND(CK227=0,CM227&gt;0),"100%",IF(CK227=CM227,"0,0%",CM227/CK227-1))</f>
        <v>-1</v>
      </c>
      <c r="CO227" s="40">
        <v>0</v>
      </c>
      <c r="CP227" s="41" t="str">
        <f>IF(AND(CM227=0,CO227&gt;0),"100%",IF(CM227=CO227,"0,0%",CO227/CM227-1))</f>
        <v>0,0%</v>
      </c>
      <c r="CQ227" s="42">
        <v>2</v>
      </c>
      <c r="CR227" s="43" t="str">
        <f>IF(AND(CO227=0,CQ227&gt;0),"100%",IF(CO227=CQ227,"0,0%",CQ227/CO227-1))</f>
        <v>100%</v>
      </c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</row>
    <row r="228" spans="1:269" customFormat="1" x14ac:dyDescent="0.25">
      <c r="A228" s="193"/>
      <c r="B228" s="60"/>
      <c r="C228" s="66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</row>
    <row r="229" spans="1:269" customFormat="1" ht="15.75" thickBot="1" x14ac:dyDescent="0.3">
      <c r="A229" s="193"/>
      <c r="B229" s="61"/>
      <c r="C229" s="66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</row>
    <row r="230" spans="1:269" customFormat="1" x14ac:dyDescent="0.25">
      <c r="A230" s="193"/>
      <c r="B230" s="36"/>
      <c r="C230" s="68">
        <v>44652</v>
      </c>
      <c r="D230" s="1">
        <v>44682</v>
      </c>
      <c r="E230" s="51">
        <v>44713</v>
      </c>
      <c r="F230" s="77">
        <v>44743</v>
      </c>
      <c r="G230" s="77">
        <v>44774</v>
      </c>
      <c r="H230" s="51">
        <v>44805</v>
      </c>
      <c r="I230" s="51">
        <v>44835</v>
      </c>
      <c r="J230" s="51">
        <v>44866</v>
      </c>
      <c r="K230" s="77">
        <v>44896</v>
      </c>
      <c r="L230" s="51">
        <v>44927</v>
      </c>
      <c r="M230" s="51">
        <v>44958</v>
      </c>
      <c r="N230" s="51">
        <v>44986</v>
      </c>
      <c r="O230" s="51">
        <v>45017</v>
      </c>
      <c r="P230" s="51">
        <v>45047</v>
      </c>
      <c r="Q230" s="51">
        <v>45078</v>
      </c>
      <c r="R230" s="51">
        <v>45108</v>
      </c>
      <c r="S230" s="51">
        <v>45139</v>
      </c>
      <c r="T230" s="51">
        <v>45170</v>
      </c>
      <c r="U230" s="51">
        <v>45200</v>
      </c>
      <c r="V230" s="51">
        <v>45231</v>
      </c>
      <c r="W230" s="51">
        <v>45261</v>
      </c>
      <c r="X230" s="51">
        <v>45292</v>
      </c>
      <c r="Y230" s="51">
        <v>45323</v>
      </c>
      <c r="Z230" s="51">
        <v>45352</v>
      </c>
      <c r="AA230" s="51">
        <v>45383</v>
      </c>
      <c r="AB230" s="51">
        <v>45413</v>
      </c>
      <c r="AC230" s="51">
        <v>45444</v>
      </c>
      <c r="AD230" s="51">
        <v>45474</v>
      </c>
      <c r="AE230" s="51">
        <v>45505</v>
      </c>
      <c r="AF230" s="51">
        <v>45536</v>
      </c>
      <c r="AG230" s="51">
        <v>45566</v>
      </c>
      <c r="AH230" s="51">
        <v>45597</v>
      </c>
      <c r="AI230" s="51">
        <v>45627</v>
      </c>
      <c r="AJ230" s="51">
        <v>45658</v>
      </c>
      <c r="AK230" s="51">
        <v>45689</v>
      </c>
      <c r="AL230" s="51">
        <v>45717</v>
      </c>
      <c r="AM230" s="51">
        <v>45748</v>
      </c>
      <c r="AN230" s="51">
        <v>45778</v>
      </c>
      <c r="AO230" s="51">
        <v>45809</v>
      </c>
      <c r="AP230" s="51">
        <v>45839</v>
      </c>
      <c r="AQ230" s="51">
        <v>45870</v>
      </c>
      <c r="AR230" s="51">
        <v>45901</v>
      </c>
      <c r="AS230" s="51">
        <v>45931</v>
      </c>
      <c r="AT230" s="51">
        <v>45962</v>
      </c>
      <c r="AU230" s="51">
        <v>45992</v>
      </c>
      <c r="AV230" s="51">
        <v>46023</v>
      </c>
      <c r="AW230" s="51">
        <v>46054</v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</row>
    <row r="231" spans="1:269" s="44" customFormat="1" ht="15.75" thickBot="1" x14ac:dyDescent="0.3">
      <c r="A231" s="193"/>
      <c r="B231" s="4" t="s">
        <v>76</v>
      </c>
      <c r="C231" s="69">
        <v>1</v>
      </c>
      <c r="D231" s="4">
        <v>1</v>
      </c>
      <c r="E231" s="76">
        <v>2</v>
      </c>
      <c r="F231" s="78">
        <v>0</v>
      </c>
      <c r="G231" s="78">
        <v>0</v>
      </c>
      <c r="H231" s="52">
        <v>0</v>
      </c>
      <c r="I231" s="52">
        <v>1</v>
      </c>
      <c r="J231" s="52">
        <v>0</v>
      </c>
      <c r="K231" s="78">
        <v>0</v>
      </c>
      <c r="L231" s="78">
        <v>2</v>
      </c>
      <c r="M231" s="78">
        <v>0</v>
      </c>
      <c r="N231" s="78">
        <v>1</v>
      </c>
      <c r="O231" s="78">
        <v>1</v>
      </c>
      <c r="P231" s="78">
        <v>0</v>
      </c>
      <c r="Q231" s="78">
        <v>3</v>
      </c>
      <c r="R231" s="78">
        <v>3</v>
      </c>
      <c r="S231" s="78">
        <v>0</v>
      </c>
      <c r="T231" s="78">
        <v>1</v>
      </c>
      <c r="U231" s="78">
        <v>1</v>
      </c>
      <c r="V231" s="78">
        <v>0</v>
      </c>
      <c r="W231" s="78">
        <v>0</v>
      </c>
      <c r="X231" s="78">
        <v>0</v>
      </c>
      <c r="Y231" s="78">
        <v>1</v>
      </c>
      <c r="Z231" s="78">
        <v>1</v>
      </c>
      <c r="AA231" s="78">
        <v>0</v>
      </c>
      <c r="AB231" s="78">
        <v>2</v>
      </c>
      <c r="AC231" s="78">
        <v>0</v>
      </c>
      <c r="AD231" s="78">
        <v>0</v>
      </c>
      <c r="AE231" s="78">
        <v>2</v>
      </c>
      <c r="AF231" s="78">
        <v>0</v>
      </c>
      <c r="AG231" s="78">
        <v>1</v>
      </c>
      <c r="AH231" s="78">
        <v>1</v>
      </c>
      <c r="AI231" s="78">
        <v>0</v>
      </c>
      <c r="AJ231" s="78">
        <v>1</v>
      </c>
      <c r="AK231" s="153">
        <v>0</v>
      </c>
      <c r="AL231" s="78">
        <v>0</v>
      </c>
      <c r="AM231" s="78">
        <v>1</v>
      </c>
      <c r="AN231" s="78">
        <v>0</v>
      </c>
      <c r="AO231" s="78">
        <v>1</v>
      </c>
      <c r="AP231" s="78">
        <v>0</v>
      </c>
      <c r="AQ231" s="78">
        <v>1</v>
      </c>
      <c r="AR231" s="78">
        <v>1</v>
      </c>
      <c r="AS231" s="78">
        <v>1</v>
      </c>
      <c r="AT231" s="78">
        <v>1</v>
      </c>
      <c r="AU231" s="78">
        <v>0</v>
      </c>
      <c r="AV231" s="78">
        <v>0</v>
      </c>
      <c r="AW231" s="78">
        <v>2</v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</row>
    <row r="232" spans="1:269" customFormat="1" ht="15" customHeight="1" x14ac:dyDescent="0.25">
      <c r="A232" s="193"/>
      <c r="B232" s="36"/>
      <c r="C232" s="68">
        <v>44652</v>
      </c>
      <c r="D232" s="1">
        <v>44682</v>
      </c>
      <c r="E232" s="51">
        <v>44713</v>
      </c>
      <c r="F232" s="77">
        <v>44743</v>
      </c>
      <c r="G232" s="77">
        <v>44774</v>
      </c>
      <c r="H232" s="51">
        <v>44805</v>
      </c>
      <c r="I232" s="51">
        <v>44835</v>
      </c>
      <c r="J232" s="51">
        <v>44866</v>
      </c>
      <c r="K232" s="77">
        <v>44896</v>
      </c>
      <c r="L232" s="51">
        <v>44927</v>
      </c>
      <c r="M232" s="51">
        <v>44958</v>
      </c>
      <c r="N232" s="51">
        <v>44986</v>
      </c>
      <c r="O232" s="51">
        <v>45017</v>
      </c>
      <c r="P232" s="51">
        <v>45047</v>
      </c>
      <c r="Q232" s="51">
        <v>45078</v>
      </c>
      <c r="R232" s="51">
        <v>45108</v>
      </c>
      <c r="S232" s="51">
        <v>45139</v>
      </c>
      <c r="T232" s="51">
        <v>45170</v>
      </c>
      <c r="U232" s="51">
        <v>45200</v>
      </c>
      <c r="V232" s="51">
        <v>45231</v>
      </c>
      <c r="W232" s="51">
        <v>45261</v>
      </c>
      <c r="X232" s="51">
        <v>45292</v>
      </c>
      <c r="Y232" s="51">
        <v>45323</v>
      </c>
      <c r="Z232" s="51">
        <v>45352</v>
      </c>
      <c r="AA232" s="51">
        <v>45383</v>
      </c>
      <c r="AB232" s="51">
        <v>45413</v>
      </c>
      <c r="AC232" s="51">
        <v>45444</v>
      </c>
      <c r="AD232" s="51">
        <v>45474</v>
      </c>
      <c r="AE232" s="51">
        <v>45505</v>
      </c>
      <c r="AF232" s="51">
        <v>45536</v>
      </c>
      <c r="AG232" s="51">
        <v>45566</v>
      </c>
      <c r="AH232" s="51">
        <v>45597</v>
      </c>
      <c r="AI232" s="51">
        <v>45627</v>
      </c>
      <c r="AJ232" s="51">
        <v>45658</v>
      </c>
      <c r="AK232" s="51">
        <v>45689</v>
      </c>
      <c r="AL232" s="51">
        <v>45717</v>
      </c>
      <c r="AM232" s="51">
        <v>45748</v>
      </c>
      <c r="AN232" s="51">
        <v>45778</v>
      </c>
      <c r="AO232" s="51">
        <v>45809</v>
      </c>
      <c r="AP232" s="51">
        <v>45839</v>
      </c>
      <c r="AQ232" s="51">
        <v>45870</v>
      </c>
      <c r="AR232" s="51">
        <v>45901</v>
      </c>
      <c r="AS232" s="51">
        <v>45931</v>
      </c>
      <c r="AT232" s="51">
        <v>45962</v>
      </c>
      <c r="AU232" s="51">
        <v>45992</v>
      </c>
      <c r="AV232" s="51">
        <v>46023</v>
      </c>
      <c r="AW232" s="51">
        <v>46054</v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</row>
    <row r="233" spans="1:269" customFormat="1" ht="15.75" thickBot="1" x14ac:dyDescent="0.3">
      <c r="A233" s="193"/>
      <c r="B233" s="47" t="s">
        <v>77</v>
      </c>
      <c r="C233" s="71">
        <f>C231</f>
        <v>1</v>
      </c>
      <c r="D233" s="26">
        <f>C233+D231</f>
        <v>2</v>
      </c>
      <c r="E233" s="53">
        <f t="shared" ref="E233:R233" si="210">D233+E231</f>
        <v>4</v>
      </c>
      <c r="F233" s="79">
        <f t="shared" si="210"/>
        <v>4</v>
      </c>
      <c r="G233" s="79">
        <f t="shared" si="210"/>
        <v>4</v>
      </c>
      <c r="H233" s="79">
        <f t="shared" si="210"/>
        <v>4</v>
      </c>
      <c r="I233" s="53">
        <f t="shared" si="210"/>
        <v>5</v>
      </c>
      <c r="J233" s="53">
        <f t="shared" si="210"/>
        <v>5</v>
      </c>
      <c r="K233" s="79">
        <f t="shared" si="210"/>
        <v>5</v>
      </c>
      <c r="L233" s="79">
        <f t="shared" si="210"/>
        <v>7</v>
      </c>
      <c r="M233" s="79">
        <f t="shared" si="210"/>
        <v>7</v>
      </c>
      <c r="N233" s="79">
        <f t="shared" si="210"/>
        <v>8</v>
      </c>
      <c r="O233" s="79">
        <f t="shared" si="210"/>
        <v>9</v>
      </c>
      <c r="P233" s="79">
        <f t="shared" si="210"/>
        <v>9</v>
      </c>
      <c r="Q233" s="79">
        <f t="shared" si="210"/>
        <v>12</v>
      </c>
      <c r="R233" s="79">
        <f t="shared" si="210"/>
        <v>15</v>
      </c>
      <c r="S233" s="79">
        <f t="shared" ref="S233:X233" si="211">R233+S231</f>
        <v>15</v>
      </c>
      <c r="T233" s="79">
        <f t="shared" si="211"/>
        <v>16</v>
      </c>
      <c r="U233" s="79">
        <f t="shared" si="211"/>
        <v>17</v>
      </c>
      <c r="V233" s="79">
        <f t="shared" si="211"/>
        <v>17</v>
      </c>
      <c r="W233" s="79">
        <f t="shared" si="211"/>
        <v>17</v>
      </c>
      <c r="X233" s="79">
        <f t="shared" si="211"/>
        <v>17</v>
      </c>
      <c r="Y233" s="79">
        <f>X233+Y231</f>
        <v>18</v>
      </c>
      <c r="Z233" s="79">
        <f t="shared" ref="Z233:AW233" si="212">Y233+Z231</f>
        <v>19</v>
      </c>
      <c r="AA233" s="79">
        <f t="shared" si="212"/>
        <v>19</v>
      </c>
      <c r="AB233" s="79">
        <f t="shared" si="212"/>
        <v>21</v>
      </c>
      <c r="AC233" s="79">
        <f t="shared" si="212"/>
        <v>21</v>
      </c>
      <c r="AD233" s="79">
        <f t="shared" si="212"/>
        <v>21</v>
      </c>
      <c r="AE233" s="79">
        <f t="shared" si="212"/>
        <v>23</v>
      </c>
      <c r="AF233" s="79">
        <f t="shared" si="212"/>
        <v>23</v>
      </c>
      <c r="AG233" s="79">
        <f t="shared" si="212"/>
        <v>24</v>
      </c>
      <c r="AH233" s="79">
        <f t="shared" si="212"/>
        <v>25</v>
      </c>
      <c r="AI233" s="79">
        <f t="shared" si="212"/>
        <v>25</v>
      </c>
      <c r="AJ233" s="79">
        <f t="shared" si="212"/>
        <v>26</v>
      </c>
      <c r="AK233" s="79">
        <f t="shared" si="212"/>
        <v>26</v>
      </c>
      <c r="AL233" s="79">
        <f t="shared" si="212"/>
        <v>26</v>
      </c>
      <c r="AM233" s="79">
        <f t="shared" si="212"/>
        <v>27</v>
      </c>
      <c r="AN233" s="79">
        <f t="shared" si="212"/>
        <v>27</v>
      </c>
      <c r="AO233" s="79">
        <f t="shared" si="212"/>
        <v>28</v>
      </c>
      <c r="AP233" s="79">
        <f t="shared" si="212"/>
        <v>28</v>
      </c>
      <c r="AQ233" s="79">
        <f t="shared" si="212"/>
        <v>29</v>
      </c>
      <c r="AR233" s="79">
        <f t="shared" si="212"/>
        <v>30</v>
      </c>
      <c r="AS233" s="79">
        <f t="shared" si="212"/>
        <v>31</v>
      </c>
      <c r="AT233" s="79">
        <f t="shared" si="212"/>
        <v>32</v>
      </c>
      <c r="AU233" s="79">
        <f t="shared" si="212"/>
        <v>32</v>
      </c>
      <c r="AV233" s="79">
        <f t="shared" si="212"/>
        <v>32</v>
      </c>
      <c r="AW233" s="79">
        <f t="shared" si="212"/>
        <v>34</v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</row>
    <row r="234" spans="1:269" customFormat="1" ht="15.75" thickBot="1" x14ac:dyDescent="0.3">
      <c r="A234" s="44"/>
      <c r="B234" s="44"/>
      <c r="C234" s="67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</row>
    <row r="235" spans="1:269" customFormat="1" ht="15" customHeight="1" x14ac:dyDescent="0.25">
      <c r="A235" s="193" t="s">
        <v>78</v>
      </c>
      <c r="B235" s="36"/>
      <c r="C235" s="181">
        <v>44652</v>
      </c>
      <c r="D235" s="187"/>
      <c r="E235" s="178">
        <v>44682</v>
      </c>
      <c r="F235" s="179"/>
      <c r="G235" s="181">
        <v>44713</v>
      </c>
      <c r="H235" s="187"/>
      <c r="I235" s="178">
        <v>44743</v>
      </c>
      <c r="J235" s="179"/>
      <c r="K235" s="181">
        <v>44774</v>
      </c>
      <c r="L235" s="187"/>
      <c r="M235" s="178">
        <v>44805</v>
      </c>
      <c r="N235" s="179"/>
      <c r="O235" s="181">
        <v>44835</v>
      </c>
      <c r="P235" s="187"/>
      <c r="Q235" s="178">
        <v>44866</v>
      </c>
      <c r="R235" s="179"/>
      <c r="S235" s="180">
        <v>44896</v>
      </c>
      <c r="T235" s="181"/>
      <c r="U235" s="178">
        <v>44927</v>
      </c>
      <c r="V235" s="179"/>
      <c r="W235" s="180">
        <v>44958</v>
      </c>
      <c r="X235" s="181"/>
      <c r="Y235" s="178">
        <v>44986</v>
      </c>
      <c r="Z235" s="179"/>
      <c r="AA235" s="180">
        <v>45017</v>
      </c>
      <c r="AB235" s="181"/>
      <c r="AC235" s="178">
        <v>45047</v>
      </c>
      <c r="AD235" s="179"/>
      <c r="AE235" s="182">
        <v>45078</v>
      </c>
      <c r="AF235" s="183"/>
      <c r="AG235" s="178">
        <v>45108</v>
      </c>
      <c r="AH235" s="179"/>
      <c r="AI235" s="182">
        <v>45139</v>
      </c>
      <c r="AJ235" s="183"/>
      <c r="AK235" s="178">
        <v>45170</v>
      </c>
      <c r="AL235" s="179"/>
      <c r="AM235" s="182">
        <v>45200</v>
      </c>
      <c r="AN235" s="183"/>
      <c r="AO235" s="178">
        <v>45231</v>
      </c>
      <c r="AP235" s="179"/>
      <c r="AQ235" s="182">
        <v>45261</v>
      </c>
      <c r="AR235" s="183"/>
      <c r="AS235" s="178">
        <v>45292</v>
      </c>
      <c r="AT235" s="179"/>
      <c r="AU235" s="182">
        <v>45323</v>
      </c>
      <c r="AV235" s="183"/>
      <c r="AW235" s="178">
        <v>45352</v>
      </c>
      <c r="AX235" s="179"/>
      <c r="AY235" s="182">
        <v>45383</v>
      </c>
      <c r="AZ235" s="183"/>
      <c r="BA235" s="178">
        <v>45413</v>
      </c>
      <c r="BB235" s="179"/>
      <c r="BC235" s="180">
        <v>45444</v>
      </c>
      <c r="BD235" s="181"/>
      <c r="BE235" s="178">
        <v>45474</v>
      </c>
      <c r="BF235" s="179"/>
      <c r="BG235" s="180">
        <v>45505</v>
      </c>
      <c r="BH235" s="181"/>
      <c r="BI235" s="178">
        <v>45536</v>
      </c>
      <c r="BJ235" s="179"/>
      <c r="BK235" s="180">
        <v>45566</v>
      </c>
      <c r="BL235" s="181"/>
      <c r="BM235" s="178">
        <v>45597</v>
      </c>
      <c r="BN235" s="179"/>
      <c r="BO235" s="180">
        <v>45627</v>
      </c>
      <c r="BP235" s="181"/>
      <c r="BQ235" s="178">
        <v>45658</v>
      </c>
      <c r="BR235" s="179"/>
      <c r="BS235" s="180">
        <v>45689</v>
      </c>
      <c r="BT235" s="181"/>
      <c r="BU235" s="178">
        <v>45717</v>
      </c>
      <c r="BV235" s="179"/>
      <c r="BW235" s="180">
        <v>45748</v>
      </c>
      <c r="BX235" s="181"/>
      <c r="BY235" s="178">
        <v>45778</v>
      </c>
      <c r="BZ235" s="179"/>
      <c r="CA235" s="180">
        <v>45809</v>
      </c>
      <c r="CB235" s="181"/>
      <c r="CC235" s="178">
        <v>45839</v>
      </c>
      <c r="CD235" s="179"/>
      <c r="CE235" s="180">
        <v>45870</v>
      </c>
      <c r="CF235" s="181"/>
      <c r="CG235" s="178">
        <v>45901</v>
      </c>
      <c r="CH235" s="179"/>
      <c r="CI235" s="180">
        <v>45931</v>
      </c>
      <c r="CJ235" s="181"/>
      <c r="CK235" s="178">
        <v>45962</v>
      </c>
      <c r="CL235" s="179"/>
      <c r="CM235" s="180">
        <v>45992</v>
      </c>
      <c r="CN235" s="181"/>
      <c r="CO235" s="178">
        <v>46023</v>
      </c>
      <c r="CP235" s="179"/>
      <c r="CQ235" s="180">
        <v>46054</v>
      </c>
      <c r="CR235" s="181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</row>
    <row r="236" spans="1:269" customFormat="1" ht="15.75" thickBot="1" x14ac:dyDescent="0.3">
      <c r="A236" s="193"/>
      <c r="B236" s="63" t="s">
        <v>79</v>
      </c>
      <c r="C236" s="40">
        <v>0</v>
      </c>
      <c r="D236" s="41" t="s">
        <v>4</v>
      </c>
      <c r="E236" s="42">
        <v>1</v>
      </c>
      <c r="F236" s="43" t="str">
        <f>IF(AND(C236=0,E236&gt;0),"100%",IF(C236=E236,"0,0%",E236/C236-1))</f>
        <v>100%</v>
      </c>
      <c r="G236" s="40">
        <v>0</v>
      </c>
      <c r="H236" s="144">
        <f>IF(AND(E236=0,G236&gt;0),"100%",IF(E236=G236,"0,0%",G236/E236-1))</f>
        <v>-1</v>
      </c>
      <c r="I236" s="42">
        <v>0</v>
      </c>
      <c r="J236" s="43" t="str">
        <f>IF(AND(G236=0,I236&gt;0),"100%",IF(G236=I236,"0,0%",I236/G236-1))</f>
        <v>0,0%</v>
      </c>
      <c r="K236" s="40">
        <v>0</v>
      </c>
      <c r="L236" s="144" t="str">
        <f>IF(AND(I236=0,K236&gt;0),"100%",IF(I236=K236,"0,0%",K236/I236-1))</f>
        <v>0,0%</v>
      </c>
      <c r="M236" s="42">
        <v>0</v>
      </c>
      <c r="N236" s="43" t="str">
        <f>IF(AND(K236=0,M236&gt;0),"100%",IF(K236=M236,"0,0%",M236/K236-1))</f>
        <v>0,0%</v>
      </c>
      <c r="O236" s="40">
        <v>0</v>
      </c>
      <c r="P236" s="144" t="str">
        <f>IF(AND(M236=0,O236&gt;0),"100%",IF(M236=O236,"0,0%",O236/M236-1))</f>
        <v>0,0%</v>
      </c>
      <c r="Q236" s="42">
        <v>0</v>
      </c>
      <c r="R236" s="43" t="str">
        <f>IF(AND(O236=0,Q236&gt;0),"100%",IF(O236=Q236,"0,0%",Q236/O236-1))</f>
        <v>0,0%</v>
      </c>
      <c r="S236" s="40">
        <v>0</v>
      </c>
      <c r="T236" s="144" t="str">
        <f>IF(AND(Q236=0,S236&gt;0),"100%",IF(Q236=S236,"0,0%",S236/Q236-1))</f>
        <v>0,0%</v>
      </c>
      <c r="U236" s="42">
        <v>0</v>
      </c>
      <c r="V236" s="43" t="str">
        <f>IF(AND(S236=0,U236&gt;0),"100%",IF(S236=U236,"0,0%",U236/S236-1))</f>
        <v>0,0%</v>
      </c>
      <c r="W236" s="40">
        <v>0</v>
      </c>
      <c r="X236" s="144" t="str">
        <f>IF(AND(U236=0,W236&gt;0),"100%",IF(U236=W236,"0,0%",W236/U236-1))</f>
        <v>0,0%</v>
      </c>
      <c r="Y236" s="42">
        <v>2</v>
      </c>
      <c r="Z236" s="43" t="str">
        <f>IF(AND(W236=0,Y236&gt;0),"100%",IF(W236=Y236,"0,0%",Y236/W236-1))</f>
        <v>100%</v>
      </c>
      <c r="AA236" s="40">
        <v>0</v>
      </c>
      <c r="AB236" s="144">
        <f>IF(AND(Y236=0,AA236&gt;0),"100%",IF(Y236=AA236,"0,0%",AA236/Y236-1))</f>
        <v>-1</v>
      </c>
      <c r="AC236" s="42">
        <v>1</v>
      </c>
      <c r="AD236" s="43" t="str">
        <f>IF(AND(AA236=0,AC236&gt;0),"100%",IF(AA236=AC236,"0,0%",AC236/AA236-1))</f>
        <v>100%</v>
      </c>
      <c r="AE236" s="143">
        <v>0</v>
      </c>
      <c r="AF236" s="144">
        <f>IF(AND(AC236=0,AE236&gt;0),"100%",IF(AC236=AE236,"0,0%",AE236/AC236-1))</f>
        <v>-1</v>
      </c>
      <c r="AG236" s="42">
        <v>0</v>
      </c>
      <c r="AH236" s="43" t="str">
        <f>IF(AND(AE236=0,AG236&gt;0),"100%",IF(AE236=AG236,"0,0%",AG236/AE236-1))</f>
        <v>0,0%</v>
      </c>
      <c r="AI236" s="143">
        <v>0</v>
      </c>
      <c r="AJ236" s="144" t="str">
        <f>IF(AND(AG236=0,AI236&gt;0),"100%",IF(AG236=AI236,"0,0%",AI236/AG236-1))</f>
        <v>0,0%</v>
      </c>
      <c r="AK236" s="42">
        <v>0</v>
      </c>
      <c r="AL236" s="43" t="str">
        <f>IF(AND(AI236=0,AK236&gt;0),"100%",IF(AI236=AK236,"0,0%",AK236/AI236-1))</f>
        <v>0,0%</v>
      </c>
      <c r="AM236" s="143">
        <v>0</v>
      </c>
      <c r="AN236" s="144" t="str">
        <f>IF(AND(AK236=0,AM236&gt;0),"100%",IF(AK236=AM236,"0,0%",AM236/AK236-1))</f>
        <v>0,0%</v>
      </c>
      <c r="AO236" s="42">
        <v>0</v>
      </c>
      <c r="AP236" s="43" t="str">
        <f>IF(AND(AM236=0,AO236&gt;0),"100%",IF(AM236=AO236,"0,0%",AO236/AM236-1))</f>
        <v>0,0%</v>
      </c>
      <c r="AQ236" s="143">
        <v>0</v>
      </c>
      <c r="AR236" s="144" t="str">
        <f>IF(AND(AO236=0,AQ236&gt;0),"100%",IF(AO236=AQ236,"0,0%",AQ236/AO236-1))</f>
        <v>0,0%</v>
      </c>
      <c r="AS236" s="42">
        <v>0</v>
      </c>
      <c r="AT236" s="43" t="str">
        <f>IF(AND(AQ236=0,AS236&gt;0),"100%",IF(AQ236=AS236,"0,0%",AS236/AQ236-1))</f>
        <v>0,0%</v>
      </c>
      <c r="AU236" s="143">
        <v>0</v>
      </c>
      <c r="AV236" s="144" t="str">
        <f>IF(AND(AS236=0,AU236&gt;0),"100%",IF(AS236=AU236,"0,0%",AU236/AS236-1))</f>
        <v>0,0%</v>
      </c>
      <c r="AW236" s="42">
        <v>0</v>
      </c>
      <c r="AX236" s="43" t="str">
        <f>IF(AND(AU236=0,AW236&gt;0),"100%",IF(AU236=AW236,"0,0%",AW236/AU236-1))</f>
        <v>0,0%</v>
      </c>
      <c r="AY236" s="143">
        <v>0</v>
      </c>
      <c r="AZ236" s="144" t="str">
        <f>IF(AND(AW236=0,AY236&gt;0),"100%",IF(AW236=AY236,"0,0%",AY236/AW236-1))</f>
        <v>0,0%</v>
      </c>
      <c r="BA236" s="42">
        <v>0</v>
      </c>
      <c r="BB236" s="43" t="str">
        <f>IF(AND(AY236=0,BA236&gt;0),"100%",IF(AY236=BA236,"0,0%",BA236/AY236-1))</f>
        <v>0,0%</v>
      </c>
      <c r="BC236" s="40">
        <v>0</v>
      </c>
      <c r="BD236" s="41" t="str">
        <f>IF(AND(BA236=0,BC236&gt;0),"100%",IF(BA236=BC236,"0,0%",BC236/BA236-1))</f>
        <v>0,0%</v>
      </c>
      <c r="BE236" s="42">
        <v>0</v>
      </c>
      <c r="BF236" s="43" t="str">
        <f>IF(AND(BC236=0,BE236&gt;0),"100%",IF(BC236=BE236,"0,0%",BE236/BC236-1))</f>
        <v>0,0%</v>
      </c>
      <c r="BG236" s="40">
        <v>0</v>
      </c>
      <c r="BH236" s="41" t="str">
        <f>IF(AND(BE236=0,BG236&gt;0),"100%",IF(BE236=BG236,"0,0%",BG236/BE236-1))</f>
        <v>0,0%</v>
      </c>
      <c r="BI236" s="42">
        <v>0</v>
      </c>
      <c r="BJ236" s="43" t="str">
        <f>IF(AND(BG236=0,BI236&gt;0),"100%",IF(BG236=BI236,"0,0%",BI236/BG236-1))</f>
        <v>0,0%</v>
      </c>
      <c r="BK236" s="40">
        <v>0</v>
      </c>
      <c r="BL236" s="41" t="str">
        <f>IF(AND(BI236=0,BK236&gt;0),"100%",IF(BI236=BK236,"0,0%",BK236/BI236-1))</f>
        <v>0,0%</v>
      </c>
      <c r="BM236" s="42">
        <v>0</v>
      </c>
      <c r="BN236" s="43" t="str">
        <f>IF(AND(BK236=0,BM236&gt;0),"100%",IF(BK236=BM236,"0,0%",BM236/BK236-1))</f>
        <v>0,0%</v>
      </c>
      <c r="BO236" s="40">
        <v>0</v>
      </c>
      <c r="BP236" s="41" t="str">
        <f>IF(AND(BM236=0,BO236&gt;0),"100%",IF(BM236=BO236,"0,0%",BO236/BM236-1))</f>
        <v>0,0%</v>
      </c>
      <c r="BQ236" s="42">
        <v>2</v>
      </c>
      <c r="BR236" s="43" t="str">
        <f>IF(AND(BO236=0,BQ236&gt;0),"100%",IF(BO236=BQ236,"0,0%",BQ236/BO236-1))</f>
        <v>100%</v>
      </c>
      <c r="BS236" s="143">
        <v>1</v>
      </c>
      <c r="BT236" s="41">
        <f>IF(AND(BQ236=0,BS236&gt;0),"100%",IF(BQ236=BS236,"0,0%",BS236/BQ236-1))</f>
        <v>-0.5</v>
      </c>
      <c r="BU236" s="42">
        <v>0</v>
      </c>
      <c r="BV236" s="43">
        <f>IF(AND(BS236=0,BU236&gt;0),"100%",IF(BS236=BU236,"0,0%",BU236/BS236-1))</f>
        <v>-1</v>
      </c>
      <c r="BW236" s="40">
        <v>0</v>
      </c>
      <c r="BX236" s="41" t="str">
        <f>IF(AND(BU236=0,BW236&gt;0),"100%",IF(BU236=BW236,"0,0%",BW236/BU236-1))</f>
        <v>0,0%</v>
      </c>
      <c r="BY236" s="42">
        <v>0</v>
      </c>
      <c r="BZ236" s="43" t="str">
        <f>IF(AND(BW236=0,BY236&gt;0),"100%",IF(BW236=BY236,"0,0%",BY236/BW236-1))</f>
        <v>0,0%</v>
      </c>
      <c r="CA236" s="40">
        <v>0</v>
      </c>
      <c r="CB236" s="41" t="str">
        <f>IF(AND(BY236=0,CA236&gt;0),"100%",IF(BY236=CA236,"0,0%",CA236/BY236-1))</f>
        <v>0,0%</v>
      </c>
      <c r="CC236" s="42">
        <v>0</v>
      </c>
      <c r="CD236" s="43" t="str">
        <f>IF(AND(CA236=0,CC236&gt;0),"100%",IF(CA236=CC236,"0,0%",CC236/CA236-1))</f>
        <v>0,0%</v>
      </c>
      <c r="CE236" s="40">
        <v>0</v>
      </c>
      <c r="CF236" s="41" t="str">
        <f>IF(AND(CC236=0,CE236&gt;0),"100%",IF(CC236=CE236,"0,0%",CE236/CC236-1))</f>
        <v>0,0%</v>
      </c>
      <c r="CG236" s="42">
        <v>0</v>
      </c>
      <c r="CH236" s="43" t="str">
        <f>IF(AND(CE236=0,CG236&gt;0),"100%",IF(CE236=CG236,"0,0%",CG236/CE236-1))</f>
        <v>0,0%</v>
      </c>
      <c r="CI236" s="40">
        <v>1</v>
      </c>
      <c r="CJ236" s="41" t="str">
        <f>IF(AND(CG236=0,CI236&gt;0),"100%",IF(CG236=CI236,"0,0%",CI236/CG236-1))</f>
        <v>100%</v>
      </c>
      <c r="CK236" s="42">
        <v>0</v>
      </c>
      <c r="CL236" s="43">
        <f>IF(AND(CI236=0,CK236&gt;0),"100%",IF(CI236=CK236,"0,0%",CK236/CI236-1))</f>
        <v>-1</v>
      </c>
      <c r="CM236" s="40">
        <v>0</v>
      </c>
      <c r="CN236" s="41" t="str">
        <f>IF(AND(CK236=0,CM236&gt;0),"100%",IF(CK236=CM236,"0,0%",CM236/CK236-1))</f>
        <v>0,0%</v>
      </c>
      <c r="CO236" s="42">
        <v>0</v>
      </c>
      <c r="CP236" s="43" t="str">
        <f>IF(AND(CM236=0,CO236&gt;0),"100%",IF(CM236=CO236,"0,0%",CO236/CM236-1))</f>
        <v>0,0%</v>
      </c>
      <c r="CQ236" s="40">
        <v>0</v>
      </c>
      <c r="CR236" s="41" t="str">
        <f>IF(AND(CO236=0,CQ236&gt;0),"100%",IF(CO236=CQ236,"0,0%",CQ236/CO236-1))</f>
        <v>0,0%</v>
      </c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</row>
    <row r="237" spans="1:269" customFormat="1" x14ac:dyDescent="0.25">
      <c r="A237" s="193"/>
      <c r="B237" s="60"/>
      <c r="C237" s="66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</row>
    <row r="238" spans="1:269" customFormat="1" ht="15.75" thickBot="1" x14ac:dyDescent="0.3">
      <c r="A238" s="193"/>
      <c r="B238" s="61"/>
      <c r="C238" s="66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</row>
    <row r="239" spans="1:269" customFormat="1" x14ac:dyDescent="0.25">
      <c r="A239" s="193"/>
      <c r="B239" s="36"/>
      <c r="C239" s="68">
        <v>44652</v>
      </c>
      <c r="D239" s="1">
        <v>44682</v>
      </c>
      <c r="E239" s="51">
        <v>44713</v>
      </c>
      <c r="F239" s="77">
        <v>44743</v>
      </c>
      <c r="G239" s="77">
        <v>44774</v>
      </c>
      <c r="H239" s="51">
        <v>44805</v>
      </c>
      <c r="I239" s="51">
        <v>44835</v>
      </c>
      <c r="J239" s="51">
        <v>44866</v>
      </c>
      <c r="K239" s="77">
        <v>44896</v>
      </c>
      <c r="L239" s="51">
        <v>44927</v>
      </c>
      <c r="M239" s="51">
        <v>44958</v>
      </c>
      <c r="N239" s="51">
        <v>44986</v>
      </c>
      <c r="O239" s="51">
        <v>45017</v>
      </c>
      <c r="P239" s="51">
        <v>45047</v>
      </c>
      <c r="Q239" s="51">
        <v>45078</v>
      </c>
      <c r="R239" s="51">
        <v>45108</v>
      </c>
      <c r="S239" s="51">
        <v>45139</v>
      </c>
      <c r="T239" s="51">
        <v>45170</v>
      </c>
      <c r="U239" s="51">
        <v>45200</v>
      </c>
      <c r="V239" s="51">
        <v>45231</v>
      </c>
      <c r="W239" s="51">
        <v>45261</v>
      </c>
      <c r="X239" s="51">
        <v>45292</v>
      </c>
      <c r="Y239" s="51">
        <v>45323</v>
      </c>
      <c r="Z239" s="51">
        <v>45352</v>
      </c>
      <c r="AA239" s="51">
        <v>45383</v>
      </c>
      <c r="AB239" s="51">
        <v>45413</v>
      </c>
      <c r="AC239" s="51">
        <v>45444</v>
      </c>
      <c r="AD239" s="51">
        <v>45474</v>
      </c>
      <c r="AE239" s="51">
        <v>45505</v>
      </c>
      <c r="AF239" s="51">
        <v>45536</v>
      </c>
      <c r="AG239" s="51">
        <v>45566</v>
      </c>
      <c r="AH239" s="51">
        <v>45597</v>
      </c>
      <c r="AI239" s="51">
        <v>45627</v>
      </c>
      <c r="AJ239" s="51">
        <v>45658</v>
      </c>
      <c r="AK239" s="51">
        <v>45689</v>
      </c>
      <c r="AL239" s="51">
        <v>45717</v>
      </c>
      <c r="AM239" s="51">
        <v>45748</v>
      </c>
      <c r="AN239" s="51">
        <v>45778</v>
      </c>
      <c r="AO239" s="51">
        <v>45809</v>
      </c>
      <c r="AP239" s="51">
        <v>45839</v>
      </c>
      <c r="AQ239" s="51">
        <v>45870</v>
      </c>
      <c r="AR239" s="51">
        <v>45901</v>
      </c>
      <c r="AS239" s="51">
        <v>45931</v>
      </c>
      <c r="AT239" s="51">
        <v>45962</v>
      </c>
      <c r="AU239" s="51">
        <v>45992</v>
      </c>
      <c r="AV239" s="51">
        <v>46023</v>
      </c>
      <c r="AW239" s="51">
        <v>46054</v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</row>
    <row r="240" spans="1:269" s="44" customFormat="1" ht="15.75" thickBot="1" x14ac:dyDescent="0.3">
      <c r="A240" s="193"/>
      <c r="B240" s="63" t="s">
        <v>80</v>
      </c>
      <c r="C240" s="69">
        <v>0</v>
      </c>
      <c r="D240" s="4">
        <v>1</v>
      </c>
      <c r="E240" s="76">
        <v>0</v>
      </c>
      <c r="F240" s="78">
        <v>0</v>
      </c>
      <c r="G240" s="78">
        <v>0</v>
      </c>
      <c r="H240" s="52">
        <v>0</v>
      </c>
      <c r="I240" s="52">
        <v>0</v>
      </c>
      <c r="J240" s="52">
        <v>0</v>
      </c>
      <c r="K240" s="78">
        <v>0</v>
      </c>
      <c r="L240" s="78">
        <v>0</v>
      </c>
      <c r="M240" s="78">
        <v>0</v>
      </c>
      <c r="N240" s="78">
        <v>2</v>
      </c>
      <c r="O240" s="78">
        <v>0</v>
      </c>
      <c r="P240" s="78">
        <v>1</v>
      </c>
      <c r="Q240" s="78">
        <v>0</v>
      </c>
      <c r="R240" s="78">
        <v>0</v>
      </c>
      <c r="S240" s="78">
        <v>0</v>
      </c>
      <c r="T240" s="78">
        <v>0</v>
      </c>
      <c r="U240" s="78">
        <v>0</v>
      </c>
      <c r="V240" s="78">
        <v>0</v>
      </c>
      <c r="W240" s="78">
        <v>0</v>
      </c>
      <c r="X240" s="78">
        <v>0</v>
      </c>
      <c r="Y240" s="78">
        <v>0</v>
      </c>
      <c r="Z240" s="78">
        <v>0</v>
      </c>
      <c r="AA240" s="78">
        <v>0</v>
      </c>
      <c r="AB240" s="78">
        <v>0</v>
      </c>
      <c r="AC240" s="78">
        <v>0</v>
      </c>
      <c r="AD240" s="78">
        <v>0</v>
      </c>
      <c r="AE240" s="78">
        <v>0</v>
      </c>
      <c r="AF240" s="78">
        <v>0</v>
      </c>
      <c r="AG240" s="78">
        <v>0</v>
      </c>
      <c r="AH240" s="78">
        <v>0</v>
      </c>
      <c r="AI240" s="78">
        <v>0</v>
      </c>
      <c r="AJ240" s="78">
        <v>2</v>
      </c>
      <c r="AK240" s="153">
        <v>1</v>
      </c>
      <c r="AL240" s="78">
        <v>0</v>
      </c>
      <c r="AM240" s="78">
        <v>0</v>
      </c>
      <c r="AN240" s="78">
        <v>0</v>
      </c>
      <c r="AO240" s="78">
        <v>0</v>
      </c>
      <c r="AP240" s="78">
        <v>0</v>
      </c>
      <c r="AQ240" s="78">
        <v>0</v>
      </c>
      <c r="AR240" s="78">
        <v>0</v>
      </c>
      <c r="AS240" s="78">
        <v>1</v>
      </c>
      <c r="AT240" s="78">
        <v>0</v>
      </c>
      <c r="AU240" s="78">
        <v>0</v>
      </c>
      <c r="AV240" s="78">
        <v>0</v>
      </c>
      <c r="AW240" s="78">
        <v>0</v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</row>
    <row r="241" spans="1:269" customFormat="1" ht="15" customHeight="1" x14ac:dyDescent="0.25">
      <c r="A241" s="193"/>
      <c r="B241" s="36"/>
      <c r="C241" s="68">
        <v>44652</v>
      </c>
      <c r="D241" s="1">
        <v>44682</v>
      </c>
      <c r="E241" s="51">
        <v>44713</v>
      </c>
      <c r="F241" s="77">
        <v>44743</v>
      </c>
      <c r="G241" s="77">
        <v>44774</v>
      </c>
      <c r="H241" s="51">
        <v>44805</v>
      </c>
      <c r="I241" s="51">
        <v>44835</v>
      </c>
      <c r="J241" s="51">
        <v>44866</v>
      </c>
      <c r="K241" s="77">
        <v>44896</v>
      </c>
      <c r="L241" s="51">
        <v>44927</v>
      </c>
      <c r="M241" s="51">
        <v>44958</v>
      </c>
      <c r="N241" s="51">
        <v>44986</v>
      </c>
      <c r="O241" s="51">
        <v>45017</v>
      </c>
      <c r="P241" s="51">
        <v>45047</v>
      </c>
      <c r="Q241" s="51">
        <v>45078</v>
      </c>
      <c r="R241" s="51">
        <v>45108</v>
      </c>
      <c r="S241" s="51">
        <v>45139</v>
      </c>
      <c r="T241" s="51">
        <v>45170</v>
      </c>
      <c r="U241" s="51">
        <v>45200</v>
      </c>
      <c r="V241" s="51">
        <v>45231</v>
      </c>
      <c r="W241" s="51">
        <v>45261</v>
      </c>
      <c r="X241" s="51">
        <v>45292</v>
      </c>
      <c r="Y241" s="51">
        <v>45323</v>
      </c>
      <c r="Z241" s="51">
        <v>45352</v>
      </c>
      <c r="AA241" s="51">
        <v>45383</v>
      </c>
      <c r="AB241" s="51">
        <v>45413</v>
      </c>
      <c r="AC241" s="51">
        <v>45444</v>
      </c>
      <c r="AD241" s="51">
        <v>45474</v>
      </c>
      <c r="AE241" s="51">
        <v>45505</v>
      </c>
      <c r="AF241" s="51">
        <v>45536</v>
      </c>
      <c r="AG241" s="51">
        <v>45566</v>
      </c>
      <c r="AH241" s="51">
        <v>45597</v>
      </c>
      <c r="AI241" s="51">
        <v>45627</v>
      </c>
      <c r="AJ241" s="51">
        <v>45658</v>
      </c>
      <c r="AK241" s="51">
        <v>45689</v>
      </c>
      <c r="AL241" s="51">
        <v>45717</v>
      </c>
      <c r="AM241" s="51">
        <v>45748</v>
      </c>
      <c r="AN241" s="51">
        <v>45778</v>
      </c>
      <c r="AO241" s="51">
        <v>45809</v>
      </c>
      <c r="AP241" s="51">
        <v>45839</v>
      </c>
      <c r="AQ241" s="51">
        <v>45870</v>
      </c>
      <c r="AR241" s="51">
        <v>45901</v>
      </c>
      <c r="AS241" s="51">
        <v>45931</v>
      </c>
      <c r="AT241" s="51">
        <v>45962</v>
      </c>
      <c r="AU241" s="51">
        <v>45992</v>
      </c>
      <c r="AV241" s="51">
        <v>46023</v>
      </c>
      <c r="AW241" s="51">
        <v>46054</v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</row>
    <row r="242" spans="1:269" customFormat="1" ht="15.75" thickBot="1" x14ac:dyDescent="0.3">
      <c r="A242" s="193"/>
      <c r="B242" s="63" t="s">
        <v>81</v>
      </c>
      <c r="C242" s="71">
        <f>C240</f>
        <v>0</v>
      </c>
      <c r="D242" s="26">
        <f>C242+D240</f>
        <v>1</v>
      </c>
      <c r="E242" s="53">
        <f t="shared" ref="E242:R242" si="213">D242+E240</f>
        <v>1</v>
      </c>
      <c r="F242" s="79">
        <f t="shared" si="213"/>
        <v>1</v>
      </c>
      <c r="G242" s="79">
        <f t="shared" si="213"/>
        <v>1</v>
      </c>
      <c r="H242" s="79">
        <f t="shared" si="213"/>
        <v>1</v>
      </c>
      <c r="I242" s="53">
        <f t="shared" si="213"/>
        <v>1</v>
      </c>
      <c r="J242" s="53">
        <f t="shared" si="213"/>
        <v>1</v>
      </c>
      <c r="K242" s="79">
        <f t="shared" si="213"/>
        <v>1</v>
      </c>
      <c r="L242" s="79">
        <f t="shared" si="213"/>
        <v>1</v>
      </c>
      <c r="M242" s="79">
        <f t="shared" si="213"/>
        <v>1</v>
      </c>
      <c r="N242" s="79">
        <f t="shared" si="213"/>
        <v>3</v>
      </c>
      <c r="O242" s="79">
        <f t="shared" si="213"/>
        <v>3</v>
      </c>
      <c r="P242" s="79">
        <f t="shared" si="213"/>
        <v>4</v>
      </c>
      <c r="Q242" s="79">
        <f t="shared" si="213"/>
        <v>4</v>
      </c>
      <c r="R242" s="79">
        <f t="shared" si="213"/>
        <v>4</v>
      </c>
      <c r="S242" s="79">
        <f t="shared" ref="S242:X242" si="214">R242+S240</f>
        <v>4</v>
      </c>
      <c r="T242" s="79">
        <f t="shared" si="214"/>
        <v>4</v>
      </c>
      <c r="U242" s="79">
        <f t="shared" si="214"/>
        <v>4</v>
      </c>
      <c r="V242" s="79">
        <f t="shared" si="214"/>
        <v>4</v>
      </c>
      <c r="W242" s="79">
        <f t="shared" si="214"/>
        <v>4</v>
      </c>
      <c r="X242" s="79">
        <f t="shared" si="214"/>
        <v>4</v>
      </c>
      <c r="Y242" s="79">
        <f>X242+Y240</f>
        <v>4</v>
      </c>
      <c r="Z242" s="79">
        <f t="shared" ref="Z242:AW242" si="215">Y242+Z240</f>
        <v>4</v>
      </c>
      <c r="AA242" s="79">
        <f t="shared" si="215"/>
        <v>4</v>
      </c>
      <c r="AB242" s="79">
        <f t="shared" si="215"/>
        <v>4</v>
      </c>
      <c r="AC242" s="79">
        <f t="shared" si="215"/>
        <v>4</v>
      </c>
      <c r="AD242" s="79">
        <f t="shared" si="215"/>
        <v>4</v>
      </c>
      <c r="AE242" s="79">
        <f t="shared" si="215"/>
        <v>4</v>
      </c>
      <c r="AF242" s="79">
        <f t="shared" si="215"/>
        <v>4</v>
      </c>
      <c r="AG242" s="79">
        <f t="shared" si="215"/>
        <v>4</v>
      </c>
      <c r="AH242" s="79">
        <f t="shared" si="215"/>
        <v>4</v>
      </c>
      <c r="AI242" s="79">
        <f t="shared" si="215"/>
        <v>4</v>
      </c>
      <c r="AJ242" s="79">
        <f t="shared" si="215"/>
        <v>6</v>
      </c>
      <c r="AK242" s="79">
        <f t="shared" si="215"/>
        <v>7</v>
      </c>
      <c r="AL242" s="79">
        <f t="shared" si="215"/>
        <v>7</v>
      </c>
      <c r="AM242" s="79">
        <f t="shared" si="215"/>
        <v>7</v>
      </c>
      <c r="AN242" s="79">
        <f t="shared" si="215"/>
        <v>7</v>
      </c>
      <c r="AO242" s="79">
        <f t="shared" si="215"/>
        <v>7</v>
      </c>
      <c r="AP242" s="79">
        <f t="shared" si="215"/>
        <v>7</v>
      </c>
      <c r="AQ242" s="79">
        <f t="shared" si="215"/>
        <v>7</v>
      </c>
      <c r="AR242" s="79">
        <f t="shared" si="215"/>
        <v>7</v>
      </c>
      <c r="AS242" s="79">
        <f t="shared" si="215"/>
        <v>8</v>
      </c>
      <c r="AT242" s="79">
        <f t="shared" si="215"/>
        <v>8</v>
      </c>
      <c r="AU242" s="79">
        <f t="shared" si="215"/>
        <v>8</v>
      </c>
      <c r="AV242" s="79">
        <f t="shared" si="215"/>
        <v>8</v>
      </c>
      <c r="AW242" s="79">
        <f t="shared" si="215"/>
        <v>8</v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</row>
    <row r="243" spans="1:269" customFormat="1" ht="15.75" thickBot="1" x14ac:dyDescent="0.3">
      <c r="A243" s="44"/>
      <c r="B243" s="44"/>
      <c r="C243" s="67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</row>
    <row r="244" spans="1:269" customFormat="1" ht="15" customHeight="1" x14ac:dyDescent="0.25">
      <c r="A244" s="193" t="s">
        <v>82</v>
      </c>
      <c r="B244" s="36"/>
      <c r="C244" s="181">
        <v>44652</v>
      </c>
      <c r="D244" s="187"/>
      <c r="E244" s="178">
        <v>44682</v>
      </c>
      <c r="F244" s="179"/>
      <c r="G244" s="181">
        <v>44713</v>
      </c>
      <c r="H244" s="187"/>
      <c r="I244" s="178">
        <v>44743</v>
      </c>
      <c r="J244" s="179"/>
      <c r="K244" s="181">
        <v>44774</v>
      </c>
      <c r="L244" s="187"/>
      <c r="M244" s="178">
        <v>44805</v>
      </c>
      <c r="N244" s="179"/>
      <c r="O244" s="181">
        <v>44835</v>
      </c>
      <c r="P244" s="187"/>
      <c r="Q244" s="178">
        <v>44866</v>
      </c>
      <c r="R244" s="179"/>
      <c r="S244" s="180">
        <v>44896</v>
      </c>
      <c r="T244" s="181"/>
      <c r="U244" s="178">
        <v>44927</v>
      </c>
      <c r="V244" s="179"/>
      <c r="W244" s="180">
        <v>44958</v>
      </c>
      <c r="X244" s="181"/>
      <c r="Y244" s="178">
        <v>44986</v>
      </c>
      <c r="Z244" s="179"/>
      <c r="AA244" s="180">
        <v>45017</v>
      </c>
      <c r="AB244" s="181"/>
      <c r="AC244" s="178">
        <v>45047</v>
      </c>
      <c r="AD244" s="179"/>
      <c r="AE244" s="182">
        <v>45078</v>
      </c>
      <c r="AF244" s="183"/>
      <c r="AG244" s="178">
        <v>45108</v>
      </c>
      <c r="AH244" s="179"/>
      <c r="AI244" s="182">
        <v>45139</v>
      </c>
      <c r="AJ244" s="183"/>
      <c r="AK244" s="178">
        <v>45170</v>
      </c>
      <c r="AL244" s="179"/>
      <c r="AM244" s="182">
        <v>45200</v>
      </c>
      <c r="AN244" s="183"/>
      <c r="AO244" s="178">
        <v>45231</v>
      </c>
      <c r="AP244" s="179"/>
      <c r="AQ244" s="182">
        <v>45261</v>
      </c>
      <c r="AR244" s="183"/>
      <c r="AS244" s="178">
        <v>45292</v>
      </c>
      <c r="AT244" s="179"/>
      <c r="AU244" s="182">
        <v>45323</v>
      </c>
      <c r="AV244" s="183"/>
      <c r="AW244" s="178">
        <v>45352</v>
      </c>
      <c r="AX244" s="179"/>
      <c r="AY244" s="182">
        <v>45383</v>
      </c>
      <c r="AZ244" s="183"/>
      <c r="BA244" s="178">
        <v>45413</v>
      </c>
      <c r="BB244" s="179"/>
      <c r="BC244" s="180">
        <v>45444</v>
      </c>
      <c r="BD244" s="181"/>
      <c r="BE244" s="178">
        <v>45474</v>
      </c>
      <c r="BF244" s="179"/>
      <c r="BG244" s="180">
        <v>45505</v>
      </c>
      <c r="BH244" s="181"/>
      <c r="BI244" s="178">
        <v>45536</v>
      </c>
      <c r="BJ244" s="179"/>
      <c r="BK244" s="180">
        <v>45566</v>
      </c>
      <c r="BL244" s="181"/>
      <c r="BM244" s="178">
        <v>45597</v>
      </c>
      <c r="BN244" s="179"/>
      <c r="BO244" s="180">
        <v>45627</v>
      </c>
      <c r="BP244" s="181"/>
      <c r="BQ244" s="178">
        <v>45658</v>
      </c>
      <c r="BR244" s="179"/>
      <c r="BS244" s="180">
        <v>45689</v>
      </c>
      <c r="BT244" s="181"/>
      <c r="BU244" s="178">
        <v>45717</v>
      </c>
      <c r="BV244" s="179"/>
      <c r="BW244" s="180">
        <v>45748</v>
      </c>
      <c r="BX244" s="181"/>
      <c r="BY244" s="178">
        <v>45778</v>
      </c>
      <c r="BZ244" s="179"/>
      <c r="CA244" s="180">
        <v>45809</v>
      </c>
      <c r="CB244" s="181"/>
      <c r="CC244" s="178">
        <v>45839</v>
      </c>
      <c r="CD244" s="179"/>
      <c r="CE244" s="180">
        <v>45870</v>
      </c>
      <c r="CF244" s="181"/>
      <c r="CG244" s="178">
        <v>45901</v>
      </c>
      <c r="CH244" s="179"/>
      <c r="CI244" s="180">
        <v>45931</v>
      </c>
      <c r="CJ244" s="181"/>
      <c r="CK244" s="178">
        <v>45962</v>
      </c>
      <c r="CL244" s="179"/>
      <c r="CM244" s="180">
        <v>45992</v>
      </c>
      <c r="CN244" s="181"/>
      <c r="CO244" s="178">
        <v>46023</v>
      </c>
      <c r="CP244" s="179"/>
      <c r="CQ244" s="180">
        <v>46054</v>
      </c>
      <c r="CR244" s="181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</row>
    <row r="245" spans="1:269" customFormat="1" ht="15.75" thickBot="1" x14ac:dyDescent="0.3">
      <c r="A245" s="193"/>
      <c r="B245" s="63" t="s">
        <v>83</v>
      </c>
      <c r="C245" s="40">
        <v>0</v>
      </c>
      <c r="D245" s="41" t="s">
        <v>4</v>
      </c>
      <c r="E245" s="42">
        <v>0</v>
      </c>
      <c r="F245" s="43" t="str">
        <f>IF(AND(C245=0,E245&gt;0),"100%",IF(C245=E245,"0,0%",E245/C245-1))</f>
        <v>0,0%</v>
      </c>
      <c r="G245" s="40">
        <v>1</v>
      </c>
      <c r="H245" s="144" t="str">
        <f>IF(AND(E245=0,G245&gt;0),"100%",IF(E245=G245,"0,0%",G245/E245-1))</f>
        <v>100%</v>
      </c>
      <c r="I245" s="42">
        <v>0</v>
      </c>
      <c r="J245" s="43">
        <f>IF(AND(G245=0,I245&gt;0),"100%",IF(G245=I245,"0,0%",I245/G245-1))</f>
        <v>-1</v>
      </c>
      <c r="K245" s="40">
        <v>0</v>
      </c>
      <c r="L245" s="144" t="str">
        <f>IF(AND(I245=0,K245&gt;0),"100%",IF(I245=K245,"0,0%",K245/I245-1))</f>
        <v>0,0%</v>
      </c>
      <c r="M245" s="42">
        <v>0</v>
      </c>
      <c r="N245" s="43" t="str">
        <f>IF(AND(K245=0,M245&gt;0),"100%",IF(K245=M245,"0,0%",M245/K245-1))</f>
        <v>0,0%</v>
      </c>
      <c r="O245" s="40">
        <v>0</v>
      </c>
      <c r="P245" s="144" t="str">
        <f>IF(AND(M245=0,O245&gt;0),"100%",IF(M245=O245,"0,0%",O245/M245-1))</f>
        <v>0,0%</v>
      </c>
      <c r="Q245" s="42">
        <v>0</v>
      </c>
      <c r="R245" s="43" t="str">
        <f>IF(AND(O245=0,Q245&gt;0),"100%",IF(O245=Q245,"0,0%",Q245/O245-1))</f>
        <v>0,0%</v>
      </c>
      <c r="S245" s="40">
        <v>1</v>
      </c>
      <c r="T245" s="144" t="str">
        <f>IF(AND(Q245=0,S245&gt;0),"100%",IF(Q245=S245,"0,0%",S245/Q245-1))</f>
        <v>100%</v>
      </c>
      <c r="U245" s="42">
        <v>2</v>
      </c>
      <c r="V245" s="43">
        <f>IF(AND(S245=0,U245&gt;0),"100%",IF(S245=U245,"0,0%",U245/S245-1))</f>
        <v>1</v>
      </c>
      <c r="W245" s="40">
        <v>0</v>
      </c>
      <c r="X245" s="144">
        <f>IF(AND(U245=0,W245&gt;0),"100%",IF(U245=W245,"0,0%",W245/U245-1))</f>
        <v>-1</v>
      </c>
      <c r="Y245" s="42">
        <v>2</v>
      </c>
      <c r="Z245" s="43" t="str">
        <f>IF(AND(W245=0,Y245&gt;0),"100%",IF(W245=Y245,"0,0%",Y245/W245-1))</f>
        <v>100%</v>
      </c>
      <c r="AA245" s="40">
        <v>0</v>
      </c>
      <c r="AB245" s="144">
        <f>IF(AND(Y245=0,AA245&gt;0),"100%",IF(Y245=AA245,"0,0%",AA245/Y245-1))</f>
        <v>-1</v>
      </c>
      <c r="AC245" s="42">
        <v>0</v>
      </c>
      <c r="AD245" s="43" t="str">
        <f>IF(AND(AA245=0,AC245&gt;0),"100%",IF(AA245=AC245,"0,0%",AC245/AA245-1))</f>
        <v>0,0%</v>
      </c>
      <c r="AE245" s="143">
        <v>2</v>
      </c>
      <c r="AF245" s="144" t="str">
        <f>IF(AND(AC245=0,AE245&gt;0),"100%",IF(AC245=AE245,"0,0%",AE245/AC245-1))</f>
        <v>100%</v>
      </c>
      <c r="AG245" s="42">
        <v>1</v>
      </c>
      <c r="AH245" s="43">
        <f>IF(AND(AE245=0,AG245&gt;0),"100%",IF(AE245=AG245,"0,0%",AG245/AE245-1))</f>
        <v>-0.5</v>
      </c>
      <c r="AI245" s="143">
        <v>0</v>
      </c>
      <c r="AJ245" s="144">
        <f>IF(AND(AG245=0,AI245&gt;0),"100%",IF(AG245=AI245,"0,0%",AI245/AG245-1))</f>
        <v>-1</v>
      </c>
      <c r="AK245" s="42">
        <v>2</v>
      </c>
      <c r="AL245" s="43" t="str">
        <f>IF(AND(AI245=0,AK245&gt;0),"100%",IF(AI245=AK245,"0,0%",AK245/AI245-1))</f>
        <v>100%</v>
      </c>
      <c r="AM245" s="143">
        <v>0</v>
      </c>
      <c r="AN245" s="144">
        <f>IF(AND(AK245=0,AM245&gt;0),"100%",IF(AK245=AM245,"0,0%",AM245/AK245-1))</f>
        <v>-1</v>
      </c>
      <c r="AO245" s="42">
        <v>0</v>
      </c>
      <c r="AP245" s="43" t="str">
        <f>IF(AND(AM245=0,AO245&gt;0),"100%",IF(AM245=AO245,"0,0%",AO245/AM245-1))</f>
        <v>0,0%</v>
      </c>
      <c r="AQ245" s="143">
        <v>0</v>
      </c>
      <c r="AR245" s="144" t="str">
        <f>IF(AND(AO245=0,AQ245&gt;0),"100%",IF(AO245=AQ245,"0,0%",AQ245/AO245-1))</f>
        <v>0,0%</v>
      </c>
      <c r="AS245" s="42">
        <v>1</v>
      </c>
      <c r="AT245" s="43" t="str">
        <f>IF(AND(AQ245=0,AS245&gt;0),"100%",IF(AQ245=AS245,"0,0%",AS245/AQ245-1))</f>
        <v>100%</v>
      </c>
      <c r="AU245" s="143">
        <v>1</v>
      </c>
      <c r="AV245" s="144" t="str">
        <f>IF(AND(AS245=0,AU245&gt;0),"100%",IF(AS245=AU245,"0,0%",AU245/AS245-1))</f>
        <v>0,0%</v>
      </c>
      <c r="AW245" s="42">
        <v>1</v>
      </c>
      <c r="AX245" s="43" t="str">
        <f>IF(AND(AU245=0,AW245&gt;0),"100%",IF(AU245=AW245,"0,0%",AW245/AU245-1))</f>
        <v>0,0%</v>
      </c>
      <c r="AY245" s="143">
        <v>0</v>
      </c>
      <c r="AZ245" s="144">
        <f>IF(AND(AW245=0,AY245&gt;0),"100%",IF(AW245=AY245,"0,0%",AY245/AW245-1))</f>
        <v>-1</v>
      </c>
      <c r="BA245" s="42">
        <v>3</v>
      </c>
      <c r="BB245" s="43" t="str">
        <f>IF(AND(AY245=0,BA245&gt;0),"100%",IF(AY245=BA245,"0,0%",BA245/AY245-1))</f>
        <v>100%</v>
      </c>
      <c r="BC245" s="40">
        <v>1</v>
      </c>
      <c r="BD245" s="41">
        <f>IF(AND(BA245=0,BC245&gt;0),"100%",IF(BA245=BC245,"0,0%",BC245/BA245-1))</f>
        <v>-0.66666666666666674</v>
      </c>
      <c r="BE245" s="42">
        <v>1</v>
      </c>
      <c r="BF245" s="43" t="str">
        <f>IF(AND(BC245=0,BE245&gt;0),"100%",IF(BC245=BE245,"0,0%",BE245/BC245-1))</f>
        <v>0,0%</v>
      </c>
      <c r="BG245" s="40">
        <v>1</v>
      </c>
      <c r="BH245" s="41" t="str">
        <f>IF(AND(BE245=0,BG245&gt;0),"100%",IF(BE245=BG245,"0,0%",BG245/BE245-1))</f>
        <v>0,0%</v>
      </c>
      <c r="BI245" s="42">
        <v>1</v>
      </c>
      <c r="BJ245" s="43" t="str">
        <f>IF(AND(BG245=0,BI245&gt;0),"100%",IF(BG245=BI245,"0,0%",BI245/BG245-1))</f>
        <v>0,0%</v>
      </c>
      <c r="BK245" s="40">
        <v>1</v>
      </c>
      <c r="BL245" s="41" t="str">
        <f>IF(AND(BI245=0,BK245&gt;0),"100%",IF(BI245=BK245,"0,0%",BK245/BI245-1))</f>
        <v>0,0%</v>
      </c>
      <c r="BM245" s="42">
        <v>0</v>
      </c>
      <c r="BN245" s="43">
        <f>IF(AND(BK245=0,BM245&gt;0),"100%",IF(BK245=BM245,"0,0%",BM245/BK245-1))</f>
        <v>-1</v>
      </c>
      <c r="BO245" s="40">
        <v>1</v>
      </c>
      <c r="BP245" s="41" t="str">
        <f>IF(AND(BM245=0,BO245&gt;0),"100%",IF(BM245=BO245,"0,0%",BO245/BM245-1))</f>
        <v>100%</v>
      </c>
      <c r="BQ245" s="42">
        <v>2</v>
      </c>
      <c r="BR245" s="43">
        <f>IF(AND(BO245=0,BQ245&gt;0),"100%",IF(BO245=BQ245,"0,0%",BQ245/BO245-1))</f>
        <v>1</v>
      </c>
      <c r="BS245" s="143">
        <v>1</v>
      </c>
      <c r="BT245" s="41">
        <f>IF(AND(BQ245=0,BS245&gt;0),"100%",IF(BQ245=BS245,"0,0%",BS245/BQ245-1))</f>
        <v>-0.5</v>
      </c>
      <c r="BU245" s="42">
        <v>6</v>
      </c>
      <c r="BV245" s="43">
        <f>IF(AND(BS245=0,BU245&gt;0),"100%",IF(BS245=BU245,"0,0%",BU245/BS245-1))</f>
        <v>5</v>
      </c>
      <c r="BW245" s="40">
        <v>4</v>
      </c>
      <c r="BX245" s="41">
        <f>IF(AND(BU245=0,BW245&gt;0),"100%",IF(BU245=BW245,"0,0%",BW245/BU245-1))</f>
        <v>-0.33333333333333337</v>
      </c>
      <c r="BY245" s="42">
        <v>6</v>
      </c>
      <c r="BZ245" s="43">
        <f>IF(AND(BW245=0,BY245&gt;0),"100%",IF(BW245=BY245,"0,0%",BY245/BW245-1))</f>
        <v>0.5</v>
      </c>
      <c r="CA245" s="40">
        <v>3</v>
      </c>
      <c r="CB245" s="41">
        <f>IF(AND(BY245=0,CA245&gt;0),"100%",IF(BY245=CA245,"0,0%",CA245/BY245-1))</f>
        <v>-0.5</v>
      </c>
      <c r="CC245" s="42">
        <v>1</v>
      </c>
      <c r="CD245" s="43">
        <f>IF(AND(CA245=0,CC245&gt;0),"100%",IF(CA245=CC245,"0,0%",CC245/CA245-1))</f>
        <v>-0.66666666666666674</v>
      </c>
      <c r="CE245" s="40">
        <v>0</v>
      </c>
      <c r="CF245" s="41">
        <f>IF(AND(CC245=0,CE245&gt;0),"100%",IF(CC245=CE245,"0,0%",CE245/CC245-1))</f>
        <v>-1</v>
      </c>
      <c r="CG245" s="42">
        <v>4</v>
      </c>
      <c r="CH245" s="43" t="str">
        <f>IF(AND(CE245=0,CG245&gt;0),"100%",IF(CE245=CG245,"0,0%",CG245/CE245-1))</f>
        <v>100%</v>
      </c>
      <c r="CI245" s="40">
        <v>0</v>
      </c>
      <c r="CJ245" s="41">
        <f>IF(AND(CG245=0,CI245&gt;0),"100%",IF(CG245=CI245,"0,0%",CI245/CG245-1))</f>
        <v>-1</v>
      </c>
      <c r="CK245" s="42">
        <v>2</v>
      </c>
      <c r="CL245" s="43" t="str">
        <f>IF(AND(CI245=0,CK245&gt;0),"100%",IF(CI245=CK245,"0,0%",CK245/CI245-1))</f>
        <v>100%</v>
      </c>
      <c r="CM245" s="40">
        <v>4</v>
      </c>
      <c r="CN245" s="41">
        <f>IF(AND(CK245=0,CM245&gt;0),"100%",IF(CK245=CM245,"0,0%",CM245/CK245-1))</f>
        <v>1</v>
      </c>
      <c r="CO245" s="42">
        <v>1</v>
      </c>
      <c r="CP245" s="43">
        <f>IF(AND(CM245=0,CO245&gt;0),"100%",IF(CM245=CO245,"0,0%",CO245/CM245-1))</f>
        <v>-0.75</v>
      </c>
      <c r="CQ245" s="40">
        <v>3</v>
      </c>
      <c r="CR245" s="41">
        <f>IF(AND(CO245=0,CQ245&gt;0),"100%",IF(CO245=CQ245,"0,0%",CQ245/CO245-1))</f>
        <v>2</v>
      </c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</row>
    <row r="246" spans="1:269" customFormat="1" x14ac:dyDescent="0.25">
      <c r="A246" s="193"/>
      <c r="B246" s="60"/>
      <c r="C246" s="66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</row>
    <row r="247" spans="1:269" customFormat="1" ht="15.75" thickBot="1" x14ac:dyDescent="0.3">
      <c r="A247" s="193"/>
      <c r="B247" s="61"/>
      <c r="C247" s="66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</row>
    <row r="248" spans="1:269" customFormat="1" x14ac:dyDescent="0.25">
      <c r="A248" s="193"/>
      <c r="B248" s="36"/>
      <c r="C248" s="51">
        <v>44652</v>
      </c>
      <c r="D248" s="51">
        <v>44682</v>
      </c>
      <c r="E248" s="51">
        <v>44713</v>
      </c>
      <c r="F248" s="51">
        <v>44743</v>
      </c>
      <c r="G248" s="51">
        <v>44774</v>
      </c>
      <c r="H248" s="51">
        <v>44805</v>
      </c>
      <c r="I248" s="51">
        <v>44835</v>
      </c>
      <c r="J248" s="51">
        <v>44866</v>
      </c>
      <c r="K248" s="77">
        <v>44896</v>
      </c>
      <c r="L248" s="51">
        <v>44927</v>
      </c>
      <c r="M248" s="51">
        <v>44958</v>
      </c>
      <c r="N248" s="51">
        <v>44986</v>
      </c>
      <c r="O248" s="51">
        <v>45017</v>
      </c>
      <c r="P248" s="51">
        <v>45047</v>
      </c>
      <c r="Q248" s="51">
        <v>45078</v>
      </c>
      <c r="R248" s="51">
        <v>45108</v>
      </c>
      <c r="S248" s="51">
        <v>45139</v>
      </c>
      <c r="T248" s="51">
        <v>45170</v>
      </c>
      <c r="U248" s="51">
        <v>45200</v>
      </c>
      <c r="V248" s="51">
        <v>45231</v>
      </c>
      <c r="W248" s="51">
        <v>45261</v>
      </c>
      <c r="X248" s="51">
        <v>45292</v>
      </c>
      <c r="Y248" s="51">
        <v>45323</v>
      </c>
      <c r="Z248" s="51">
        <v>45352</v>
      </c>
      <c r="AA248" s="51">
        <v>45383</v>
      </c>
      <c r="AB248" s="51">
        <v>45413</v>
      </c>
      <c r="AC248" s="51">
        <v>45444</v>
      </c>
      <c r="AD248" s="51">
        <v>45474</v>
      </c>
      <c r="AE248" s="51">
        <v>45505</v>
      </c>
      <c r="AF248" s="51">
        <v>45536</v>
      </c>
      <c r="AG248" s="51">
        <v>45566</v>
      </c>
      <c r="AH248" s="51">
        <v>45597</v>
      </c>
      <c r="AI248" s="51">
        <v>45627</v>
      </c>
      <c r="AJ248" s="51">
        <v>45658</v>
      </c>
      <c r="AK248" s="51">
        <v>45689</v>
      </c>
      <c r="AL248" s="51">
        <v>45717</v>
      </c>
      <c r="AM248" s="51">
        <v>45748</v>
      </c>
      <c r="AN248" s="51">
        <v>45778</v>
      </c>
      <c r="AO248" s="51">
        <v>45809</v>
      </c>
      <c r="AP248" s="51">
        <v>45839</v>
      </c>
      <c r="AQ248" s="51">
        <v>45870</v>
      </c>
      <c r="AR248" s="51">
        <v>45901</v>
      </c>
      <c r="AS248" s="51">
        <v>45931</v>
      </c>
      <c r="AT248" s="51">
        <v>45962</v>
      </c>
      <c r="AU248" s="51">
        <v>45992</v>
      </c>
      <c r="AV248" s="51">
        <v>46023</v>
      </c>
      <c r="AW248" s="51">
        <v>46054</v>
      </c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</row>
    <row r="249" spans="1:269" s="44" customFormat="1" ht="15.75" thickBot="1" x14ac:dyDescent="0.3">
      <c r="A249" s="193"/>
      <c r="B249" s="63" t="s">
        <v>83</v>
      </c>
      <c r="C249" s="69">
        <v>0</v>
      </c>
      <c r="D249" s="69">
        <v>0</v>
      </c>
      <c r="E249" s="69">
        <v>1</v>
      </c>
      <c r="F249" s="69">
        <v>0</v>
      </c>
      <c r="G249" s="84">
        <v>0</v>
      </c>
      <c r="H249" s="52">
        <v>0</v>
      </c>
      <c r="I249" s="52">
        <v>0</v>
      </c>
      <c r="J249" s="52">
        <v>0</v>
      </c>
      <c r="K249" s="78">
        <v>1</v>
      </c>
      <c r="L249" s="78">
        <v>2</v>
      </c>
      <c r="M249" s="78">
        <v>0</v>
      </c>
      <c r="N249" s="78">
        <v>2</v>
      </c>
      <c r="O249" s="78">
        <v>0</v>
      </c>
      <c r="P249" s="78">
        <v>0</v>
      </c>
      <c r="Q249" s="78">
        <v>2</v>
      </c>
      <c r="R249" s="78">
        <v>1</v>
      </c>
      <c r="S249" s="78">
        <v>0</v>
      </c>
      <c r="T249" s="78">
        <v>2</v>
      </c>
      <c r="U249" s="78">
        <v>0</v>
      </c>
      <c r="V249" s="78">
        <v>0</v>
      </c>
      <c r="W249" s="78">
        <v>0</v>
      </c>
      <c r="X249" s="78">
        <v>1</v>
      </c>
      <c r="Y249" s="78">
        <v>1</v>
      </c>
      <c r="Z249" s="78">
        <v>1</v>
      </c>
      <c r="AA249" s="78">
        <v>0</v>
      </c>
      <c r="AB249" s="78">
        <v>3</v>
      </c>
      <c r="AC249" s="78">
        <v>1</v>
      </c>
      <c r="AD249" s="78">
        <v>1</v>
      </c>
      <c r="AE249" s="78">
        <v>1</v>
      </c>
      <c r="AF249" s="78">
        <v>1</v>
      </c>
      <c r="AG249" s="78">
        <v>1</v>
      </c>
      <c r="AH249" s="78">
        <v>0</v>
      </c>
      <c r="AI249" s="78">
        <v>1</v>
      </c>
      <c r="AJ249" s="78">
        <v>2</v>
      </c>
      <c r="AK249" s="153">
        <v>1</v>
      </c>
      <c r="AL249" s="78">
        <v>6</v>
      </c>
      <c r="AM249" s="78">
        <v>4</v>
      </c>
      <c r="AN249" s="78">
        <v>6</v>
      </c>
      <c r="AO249" s="78">
        <v>3</v>
      </c>
      <c r="AP249" s="78">
        <v>1</v>
      </c>
      <c r="AQ249" s="78">
        <v>0</v>
      </c>
      <c r="AR249" s="78">
        <v>4</v>
      </c>
      <c r="AS249" s="78">
        <v>0</v>
      </c>
      <c r="AT249" s="78">
        <v>2</v>
      </c>
      <c r="AU249" s="78">
        <v>4</v>
      </c>
      <c r="AV249" s="78">
        <v>1</v>
      </c>
      <c r="AW249" s="78">
        <v>3</v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</row>
    <row r="250" spans="1:269" customFormat="1" ht="15" customHeight="1" x14ac:dyDescent="0.25">
      <c r="A250" s="193"/>
      <c r="B250" s="36"/>
      <c r="C250" s="51">
        <v>44652</v>
      </c>
      <c r="D250" s="51">
        <v>44682</v>
      </c>
      <c r="E250" s="51">
        <v>44713</v>
      </c>
      <c r="F250" s="51">
        <v>44743</v>
      </c>
      <c r="G250" s="51">
        <v>44774</v>
      </c>
      <c r="H250" s="51">
        <v>44805</v>
      </c>
      <c r="I250" s="51">
        <v>44835</v>
      </c>
      <c r="J250" s="51">
        <v>44866</v>
      </c>
      <c r="K250" s="77">
        <v>44896</v>
      </c>
      <c r="L250" s="51">
        <v>44927</v>
      </c>
      <c r="M250" s="51">
        <v>44958</v>
      </c>
      <c r="N250" s="51">
        <v>44986</v>
      </c>
      <c r="O250" s="51">
        <v>45017</v>
      </c>
      <c r="P250" s="51">
        <v>45047</v>
      </c>
      <c r="Q250" s="51">
        <v>45078</v>
      </c>
      <c r="R250" s="51">
        <v>45108</v>
      </c>
      <c r="S250" s="51">
        <v>45139</v>
      </c>
      <c r="T250" s="51">
        <v>45170</v>
      </c>
      <c r="U250" s="51">
        <v>45200</v>
      </c>
      <c r="V250" s="51">
        <v>45231</v>
      </c>
      <c r="W250" s="51">
        <v>45261</v>
      </c>
      <c r="X250" s="51">
        <v>45292</v>
      </c>
      <c r="Y250" s="51">
        <v>45323</v>
      </c>
      <c r="Z250" s="51">
        <v>45352</v>
      </c>
      <c r="AA250" s="51">
        <v>45383</v>
      </c>
      <c r="AB250" s="51">
        <v>45413</v>
      </c>
      <c r="AC250" s="51">
        <v>45444</v>
      </c>
      <c r="AD250" s="51">
        <v>45474</v>
      </c>
      <c r="AE250" s="51">
        <v>45505</v>
      </c>
      <c r="AF250" s="51">
        <v>45536</v>
      </c>
      <c r="AG250" s="51">
        <v>45566</v>
      </c>
      <c r="AH250" s="51">
        <v>45597</v>
      </c>
      <c r="AI250" s="51">
        <v>45627</v>
      </c>
      <c r="AJ250" s="51">
        <v>45658</v>
      </c>
      <c r="AK250" s="51">
        <v>45689</v>
      </c>
      <c r="AL250" s="51">
        <v>45717</v>
      </c>
      <c r="AM250" s="51">
        <v>45748</v>
      </c>
      <c r="AN250" s="51">
        <v>45778</v>
      </c>
      <c r="AO250" s="51">
        <v>45809</v>
      </c>
      <c r="AP250" s="51">
        <v>45839</v>
      </c>
      <c r="AQ250" s="51">
        <v>45870</v>
      </c>
      <c r="AR250" s="51">
        <v>45901</v>
      </c>
      <c r="AS250" s="51">
        <v>45931</v>
      </c>
      <c r="AT250" s="51">
        <v>45962</v>
      </c>
      <c r="AU250" s="51">
        <v>45992</v>
      </c>
      <c r="AV250" s="51">
        <v>46023</v>
      </c>
      <c r="AW250" s="51">
        <v>46054</v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</row>
    <row r="251" spans="1:269" customFormat="1" ht="15.75" thickBot="1" x14ac:dyDescent="0.3">
      <c r="A251" s="193"/>
      <c r="B251" s="63" t="s">
        <v>84</v>
      </c>
      <c r="C251" s="53">
        <f>C249</f>
        <v>0</v>
      </c>
      <c r="D251" s="53">
        <f>C251+D249</f>
        <v>0</v>
      </c>
      <c r="E251" s="53">
        <f t="shared" ref="E251:R251" si="216">D251+E249</f>
        <v>1</v>
      </c>
      <c r="F251" s="53">
        <f t="shared" si="216"/>
        <v>1</v>
      </c>
      <c r="G251" s="53">
        <f t="shared" si="216"/>
        <v>1</v>
      </c>
      <c r="H251" s="53">
        <f t="shared" si="216"/>
        <v>1</v>
      </c>
      <c r="I251" s="53">
        <f t="shared" si="216"/>
        <v>1</v>
      </c>
      <c r="J251" s="53">
        <f t="shared" si="216"/>
        <v>1</v>
      </c>
      <c r="K251" s="79">
        <f t="shared" si="216"/>
        <v>2</v>
      </c>
      <c r="L251" s="79">
        <f t="shared" si="216"/>
        <v>4</v>
      </c>
      <c r="M251" s="79">
        <f t="shared" si="216"/>
        <v>4</v>
      </c>
      <c r="N251" s="79">
        <f t="shared" si="216"/>
        <v>6</v>
      </c>
      <c r="O251" s="79">
        <f t="shared" si="216"/>
        <v>6</v>
      </c>
      <c r="P251" s="79">
        <f t="shared" si="216"/>
        <v>6</v>
      </c>
      <c r="Q251" s="79">
        <f t="shared" si="216"/>
        <v>8</v>
      </c>
      <c r="R251" s="79">
        <f t="shared" si="216"/>
        <v>9</v>
      </c>
      <c r="S251" s="79">
        <f t="shared" ref="S251:X251" si="217">R251+S249</f>
        <v>9</v>
      </c>
      <c r="T251" s="79">
        <f t="shared" si="217"/>
        <v>11</v>
      </c>
      <c r="U251" s="79">
        <f t="shared" si="217"/>
        <v>11</v>
      </c>
      <c r="V251" s="79">
        <f t="shared" si="217"/>
        <v>11</v>
      </c>
      <c r="W251" s="79">
        <f t="shared" si="217"/>
        <v>11</v>
      </c>
      <c r="X251" s="79">
        <f t="shared" si="217"/>
        <v>12</v>
      </c>
      <c r="Y251" s="79">
        <f>X251+Y249</f>
        <v>13</v>
      </c>
      <c r="Z251" s="79">
        <f t="shared" ref="Z251:AW251" si="218">Y251+Z249</f>
        <v>14</v>
      </c>
      <c r="AA251" s="79">
        <f t="shared" si="218"/>
        <v>14</v>
      </c>
      <c r="AB251" s="79">
        <f t="shared" si="218"/>
        <v>17</v>
      </c>
      <c r="AC251" s="79">
        <f t="shared" si="218"/>
        <v>18</v>
      </c>
      <c r="AD251" s="79">
        <f t="shared" si="218"/>
        <v>19</v>
      </c>
      <c r="AE251" s="79">
        <f t="shared" si="218"/>
        <v>20</v>
      </c>
      <c r="AF251" s="79">
        <f t="shared" si="218"/>
        <v>21</v>
      </c>
      <c r="AG251" s="79">
        <f t="shared" si="218"/>
        <v>22</v>
      </c>
      <c r="AH251" s="79">
        <f t="shared" si="218"/>
        <v>22</v>
      </c>
      <c r="AI251" s="79">
        <f t="shared" si="218"/>
        <v>23</v>
      </c>
      <c r="AJ251" s="79">
        <f t="shared" si="218"/>
        <v>25</v>
      </c>
      <c r="AK251" s="79">
        <f t="shared" si="218"/>
        <v>26</v>
      </c>
      <c r="AL251" s="79">
        <f t="shared" si="218"/>
        <v>32</v>
      </c>
      <c r="AM251" s="79">
        <f t="shared" si="218"/>
        <v>36</v>
      </c>
      <c r="AN251" s="79">
        <f t="shared" si="218"/>
        <v>42</v>
      </c>
      <c r="AO251" s="79">
        <f t="shared" si="218"/>
        <v>45</v>
      </c>
      <c r="AP251" s="79">
        <f t="shared" si="218"/>
        <v>46</v>
      </c>
      <c r="AQ251" s="79">
        <f t="shared" si="218"/>
        <v>46</v>
      </c>
      <c r="AR251" s="79">
        <f t="shared" si="218"/>
        <v>50</v>
      </c>
      <c r="AS251" s="79">
        <f t="shared" si="218"/>
        <v>50</v>
      </c>
      <c r="AT251" s="79">
        <f t="shared" si="218"/>
        <v>52</v>
      </c>
      <c r="AU251" s="79">
        <f t="shared" si="218"/>
        <v>56</v>
      </c>
      <c r="AV251" s="79">
        <f t="shared" si="218"/>
        <v>57</v>
      </c>
      <c r="AW251" s="79">
        <f t="shared" si="218"/>
        <v>60</v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</row>
    <row r="252" spans="1:269" customFormat="1" ht="15.75" thickBot="1" x14ac:dyDescent="0.3">
      <c r="A252" s="44"/>
      <c r="B252" s="44"/>
      <c r="C252" s="67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</row>
    <row r="253" spans="1:269" customFormat="1" ht="15" customHeight="1" x14ac:dyDescent="0.25">
      <c r="A253" s="193" t="s">
        <v>85</v>
      </c>
      <c r="B253" s="36"/>
      <c r="C253" s="181">
        <v>44652</v>
      </c>
      <c r="D253" s="187"/>
      <c r="E253" s="178">
        <v>44682</v>
      </c>
      <c r="F253" s="179"/>
      <c r="G253" s="181">
        <v>44713</v>
      </c>
      <c r="H253" s="187"/>
      <c r="I253" s="178">
        <v>44743</v>
      </c>
      <c r="J253" s="179"/>
      <c r="K253" s="181">
        <v>44774</v>
      </c>
      <c r="L253" s="187"/>
      <c r="M253" s="178">
        <v>44805</v>
      </c>
      <c r="N253" s="179"/>
      <c r="O253" s="181">
        <v>44835</v>
      </c>
      <c r="P253" s="187"/>
      <c r="Q253" s="178">
        <v>44866</v>
      </c>
      <c r="R253" s="179"/>
      <c r="S253" s="180">
        <v>44896</v>
      </c>
      <c r="T253" s="181"/>
      <c r="U253" s="178">
        <v>44927</v>
      </c>
      <c r="V253" s="179"/>
      <c r="W253" s="180">
        <v>44958</v>
      </c>
      <c r="X253" s="181"/>
      <c r="Y253" s="178">
        <v>44986</v>
      </c>
      <c r="Z253" s="179"/>
      <c r="AA253" s="180">
        <v>45017</v>
      </c>
      <c r="AB253" s="181"/>
      <c r="AC253" s="178">
        <v>45047</v>
      </c>
      <c r="AD253" s="179"/>
      <c r="AE253" s="182">
        <v>45078</v>
      </c>
      <c r="AF253" s="183"/>
      <c r="AG253" s="178">
        <v>45108</v>
      </c>
      <c r="AH253" s="179"/>
      <c r="AI253" s="182">
        <v>45139</v>
      </c>
      <c r="AJ253" s="183"/>
      <c r="AK253" s="178">
        <v>45170</v>
      </c>
      <c r="AL253" s="179"/>
      <c r="AM253" s="182">
        <v>45200</v>
      </c>
      <c r="AN253" s="183"/>
      <c r="AO253" s="178">
        <v>45231</v>
      </c>
      <c r="AP253" s="179"/>
      <c r="AQ253" s="182">
        <v>45261</v>
      </c>
      <c r="AR253" s="183"/>
      <c r="AS253" s="178">
        <v>45292</v>
      </c>
      <c r="AT253" s="179"/>
      <c r="AU253" s="182">
        <v>45323</v>
      </c>
      <c r="AV253" s="183"/>
      <c r="AW253" s="178">
        <v>45352</v>
      </c>
      <c r="AX253" s="179"/>
      <c r="AY253" s="182">
        <v>45383</v>
      </c>
      <c r="AZ253" s="183"/>
      <c r="BA253" s="178">
        <v>45413</v>
      </c>
      <c r="BB253" s="179"/>
      <c r="BC253" s="180">
        <v>45444</v>
      </c>
      <c r="BD253" s="181"/>
      <c r="BE253" s="178">
        <v>45474</v>
      </c>
      <c r="BF253" s="179"/>
      <c r="BG253" s="180">
        <v>45505</v>
      </c>
      <c r="BH253" s="181"/>
      <c r="BI253" s="178">
        <v>45536</v>
      </c>
      <c r="BJ253" s="179"/>
      <c r="BK253" s="180">
        <v>45566</v>
      </c>
      <c r="BL253" s="181"/>
      <c r="BM253" s="178">
        <v>45597</v>
      </c>
      <c r="BN253" s="179"/>
      <c r="BO253" s="180">
        <v>45627</v>
      </c>
      <c r="BP253" s="181"/>
      <c r="BQ253" s="178">
        <v>45658</v>
      </c>
      <c r="BR253" s="179"/>
      <c r="BS253" s="180">
        <v>45689</v>
      </c>
      <c r="BT253" s="181"/>
      <c r="BU253" s="178">
        <v>45717</v>
      </c>
      <c r="BV253" s="179"/>
      <c r="BW253" s="180">
        <v>45748</v>
      </c>
      <c r="BX253" s="181"/>
      <c r="BY253" s="178">
        <v>45778</v>
      </c>
      <c r="BZ253" s="179"/>
      <c r="CA253" s="180">
        <v>45809</v>
      </c>
      <c r="CB253" s="181"/>
      <c r="CC253" s="178">
        <v>45839</v>
      </c>
      <c r="CD253" s="179"/>
      <c r="CE253" s="180">
        <v>45870</v>
      </c>
      <c r="CF253" s="181"/>
      <c r="CG253" s="178">
        <v>45901</v>
      </c>
      <c r="CH253" s="179"/>
      <c r="CI253" s="180">
        <v>45931</v>
      </c>
      <c r="CJ253" s="181"/>
      <c r="CK253" s="178">
        <v>45962</v>
      </c>
      <c r="CL253" s="179"/>
      <c r="CM253" s="180">
        <v>45992</v>
      </c>
      <c r="CN253" s="181"/>
      <c r="CO253" s="178">
        <v>46023</v>
      </c>
      <c r="CP253" s="179"/>
      <c r="CQ253" s="180">
        <v>46054</v>
      </c>
      <c r="CR253" s="181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</row>
    <row r="254" spans="1:269" customFormat="1" ht="15.75" thickBot="1" x14ac:dyDescent="0.3">
      <c r="A254" s="193"/>
      <c r="B254" s="63" t="s">
        <v>86</v>
      </c>
      <c r="C254" s="40">
        <v>0</v>
      </c>
      <c r="D254" s="41" t="s">
        <v>4</v>
      </c>
      <c r="E254" s="42">
        <v>0</v>
      </c>
      <c r="F254" s="43" t="str">
        <f>IF(AND(C254=0,E254&gt;0),"100%",IF(C254=E254,"0,0%",E254/C254-1))</f>
        <v>0,0%</v>
      </c>
      <c r="G254" s="40">
        <v>0</v>
      </c>
      <c r="H254" s="144" t="str">
        <f>IF(AND(E254=0,G254&gt;0),"100%",IF(E254=G254,"0,0%",G254/E254-1))</f>
        <v>0,0%</v>
      </c>
      <c r="I254" s="42">
        <v>0</v>
      </c>
      <c r="J254" s="43" t="str">
        <f>IF(AND(G254=0,I254&gt;0),"100%",IF(G254=I254,"0,0%",I254/G254-1))</f>
        <v>0,0%</v>
      </c>
      <c r="K254" s="40">
        <v>0</v>
      </c>
      <c r="L254" s="144" t="str">
        <f>IF(AND(I254=0,K254&gt;0),"100%",IF(I254=K254,"0,0%",K254/I254-1))</f>
        <v>0,0%</v>
      </c>
      <c r="M254" s="42">
        <v>0</v>
      </c>
      <c r="N254" s="43" t="str">
        <f>IF(AND(K254=0,M254&gt;0),"100%",IF(K254=M254,"0,0%",M254/K254-1))</f>
        <v>0,0%</v>
      </c>
      <c r="O254" s="40">
        <v>3</v>
      </c>
      <c r="P254" s="144" t="str">
        <f>IF(AND(M254=0,O254&gt;0),"100%",IF(M254=O254,"0,0%",O254/M254-1))</f>
        <v>100%</v>
      </c>
      <c r="Q254" s="42">
        <v>1</v>
      </c>
      <c r="R254" s="43">
        <f>IF(AND(O254=0,Q254&gt;0),"100%",IF(O254=Q254,"0,0%",Q254/O254-1))</f>
        <v>-0.66666666666666674</v>
      </c>
      <c r="S254" s="40">
        <v>1</v>
      </c>
      <c r="T254" s="144" t="str">
        <f>IF(AND(Q254=0,S254&gt;0),"100%",IF(Q254=S254,"0,0%",S254/Q254-1))</f>
        <v>0,0%</v>
      </c>
      <c r="U254" s="42">
        <v>0</v>
      </c>
      <c r="V254" s="43">
        <f>IF(AND(S254=0,U254&gt;0),"100%",IF(S254=U254,"0,0%",U254/S254-1))</f>
        <v>-1</v>
      </c>
      <c r="W254" s="40">
        <v>0</v>
      </c>
      <c r="X254" s="144" t="str">
        <f>IF(AND(U254=0,W254&gt;0),"100%",IF(U254=W254,"0,0%",W254/U254-1))</f>
        <v>0,0%</v>
      </c>
      <c r="Y254" s="42">
        <v>0</v>
      </c>
      <c r="Z254" s="43" t="str">
        <f>IF(AND(W254=0,Y254&gt;0),"100%",IF(W254=Y254,"0,0%",Y254/W254-1))</f>
        <v>0,0%</v>
      </c>
      <c r="AA254" s="40">
        <v>0</v>
      </c>
      <c r="AB254" s="144" t="str">
        <f>IF(AND(Y254=0,AA254&gt;0),"100%",IF(Y254=AA254,"0,0%",AA254/Y254-1))</f>
        <v>0,0%</v>
      </c>
      <c r="AC254" s="42">
        <v>1</v>
      </c>
      <c r="AD254" s="43" t="str">
        <f>IF(AND(AA254=0,AC254&gt;0),"100%",IF(AA254=AC254,"0,0%",AC254/AA254-1))</f>
        <v>100%</v>
      </c>
      <c r="AE254" s="143">
        <v>1</v>
      </c>
      <c r="AF254" s="144" t="str">
        <f>IF(AND(AC254=0,AE254&gt;0),"100%",IF(AC254=AE254,"0,0%",AE254/AC254-1))</f>
        <v>0,0%</v>
      </c>
      <c r="AG254" s="42">
        <v>0</v>
      </c>
      <c r="AH254" s="43">
        <f>IF(AND(AE254=0,AG254&gt;0),"100%",IF(AE254=AG254,"0,0%",AG254/AE254-1))</f>
        <v>-1</v>
      </c>
      <c r="AI254" s="143">
        <v>0</v>
      </c>
      <c r="AJ254" s="144" t="str">
        <f>IF(AND(AG254=0,AI254&gt;0),"100%",IF(AG254=AI254,"0,0%",AI254/AG254-1))</f>
        <v>0,0%</v>
      </c>
      <c r="AK254" s="42">
        <v>3</v>
      </c>
      <c r="AL254" s="43" t="str">
        <f>IF(AND(AI254=0,AK254&gt;0),"100%",IF(AI254=AK254,"0,0%",AK254/AI254-1))</f>
        <v>100%</v>
      </c>
      <c r="AM254" s="143">
        <v>3</v>
      </c>
      <c r="AN254" s="144" t="str">
        <f>IF(AND(AK254=0,AM254&gt;0),"100%",IF(AK254=AM254,"0,0%",AM254/AK254-1))</f>
        <v>0,0%</v>
      </c>
      <c r="AO254" s="42">
        <v>3</v>
      </c>
      <c r="AP254" s="43" t="str">
        <f>IF(AND(AM254=0,AO254&gt;0),"100%",IF(AM254=AO254,"0,0%",AO254/AM254-1))</f>
        <v>0,0%</v>
      </c>
      <c r="AQ254" s="143">
        <v>1</v>
      </c>
      <c r="AR254" s="144">
        <f>IF(AND(AO254=0,AQ254&gt;0),"100%",IF(AO254=AQ254,"0,0%",AQ254/AO254-1))</f>
        <v>-0.66666666666666674</v>
      </c>
      <c r="AS254" s="42">
        <v>0</v>
      </c>
      <c r="AT254" s="43">
        <f>IF(AND(AQ254=0,AS254&gt;0),"100%",IF(AQ254=AS254,"0,0%",AS254/AQ254-1))</f>
        <v>-1</v>
      </c>
      <c r="AU254" s="143">
        <v>1</v>
      </c>
      <c r="AV254" s="144" t="str">
        <f>IF(AND(AS254=0,AU254&gt;0),"100%",IF(AS254=AU254,"0,0%",AU254/AS254-1))</f>
        <v>100%</v>
      </c>
      <c r="AW254" s="42">
        <v>3</v>
      </c>
      <c r="AX254" s="43">
        <f>IF(AND(AU254=0,AW254&gt;0),"100%",IF(AU254=AW254,"0,0%",AW254/AU254-1))</f>
        <v>2</v>
      </c>
      <c r="AY254" s="143">
        <v>1</v>
      </c>
      <c r="AZ254" s="144">
        <f>IF(AND(AW254=0,AY254&gt;0),"100%",IF(AW254=AY254,"0,0%",AY254/AW254-1))</f>
        <v>-0.66666666666666674</v>
      </c>
      <c r="BA254" s="42">
        <v>3</v>
      </c>
      <c r="BB254" s="43">
        <f>IF(AND(AY254=0,BA254&gt;0),"100%",IF(AY254=BA254,"0,0%",BA254/AY254-1))</f>
        <v>2</v>
      </c>
      <c r="BC254" s="40">
        <v>1</v>
      </c>
      <c r="BD254" s="41">
        <f>IF(AND(BA254=0,BC254&gt;0),"100%",IF(BA254=BC254,"0,0%",BC254/BA254-1))</f>
        <v>-0.66666666666666674</v>
      </c>
      <c r="BE254" s="42">
        <v>2</v>
      </c>
      <c r="BF254" s="43">
        <f>IF(AND(BC254=0,BE254&gt;0),"100%",IF(BC254=BE254,"0,0%",BE254/BC254-1))</f>
        <v>1</v>
      </c>
      <c r="BG254" s="40">
        <v>1</v>
      </c>
      <c r="BH254" s="41">
        <f>IF(AND(BE254=0,BG254&gt;0),"100%",IF(BE254=BG254,"0,0%",BG254/BE254-1))</f>
        <v>-0.5</v>
      </c>
      <c r="BI254" s="42">
        <v>3</v>
      </c>
      <c r="BJ254" s="43">
        <f>IF(AND(BG254=0,BI254&gt;0),"100%",IF(BG254=BI254,"0,0%",BI254/BG254-1))</f>
        <v>2</v>
      </c>
      <c r="BK254" s="40">
        <v>1</v>
      </c>
      <c r="BL254" s="41">
        <f>IF(AND(BI254=0,BK254&gt;0),"100%",IF(BI254=BK254,"0,0%",BK254/BI254-1))</f>
        <v>-0.66666666666666674</v>
      </c>
      <c r="BM254" s="42">
        <v>2</v>
      </c>
      <c r="BN254" s="43">
        <f>IF(AND(BK254=0,BM254&gt;0),"100%",IF(BK254=BM254,"0,0%",BM254/BK254-1))</f>
        <v>1</v>
      </c>
      <c r="BO254" s="40">
        <v>2</v>
      </c>
      <c r="BP254" s="41" t="str">
        <f>IF(AND(BM254=0,BO254&gt;0),"100%",IF(BM254=BO254,"0,0%",BO254/BM254-1))</f>
        <v>0,0%</v>
      </c>
      <c r="BQ254" s="42">
        <v>2</v>
      </c>
      <c r="BR254" s="43" t="str">
        <f>IF(AND(BO254=0,BQ254&gt;0),"100%",IF(BO254=BQ254,"0,0%",BQ254/BO254-1))</f>
        <v>0,0%</v>
      </c>
      <c r="BS254" s="143">
        <v>1</v>
      </c>
      <c r="BT254" s="41">
        <f>IF(AND(BQ254=0,BS254&gt;0),"100%",IF(BQ254=BS254,"0,0%",BS254/BQ254-1))</f>
        <v>-0.5</v>
      </c>
      <c r="BU254" s="42">
        <v>0</v>
      </c>
      <c r="BV254" s="43">
        <f>IF(AND(BS254=0,BU254&gt;0),"100%",IF(BS254=BU254,"0,0%",BU254/BS254-1))</f>
        <v>-1</v>
      </c>
      <c r="BW254" s="40">
        <v>0</v>
      </c>
      <c r="BX254" s="41" t="str">
        <f>IF(AND(BU254=0,BW254&gt;0),"100%",IF(BU254=BW254,"0,0%",BW254/BU254-1))</f>
        <v>0,0%</v>
      </c>
      <c r="BY254" s="42">
        <v>0</v>
      </c>
      <c r="BZ254" s="43" t="str">
        <f>IF(AND(BW254=0,BY254&gt;0),"100%",IF(BW254=BY254,"0,0%",BY254/BW254-1))</f>
        <v>0,0%</v>
      </c>
      <c r="CA254" s="40">
        <v>4</v>
      </c>
      <c r="CB254" s="41" t="str">
        <f>IF(AND(BY254=0,CA254&gt;0),"100%",IF(BY254=CA254,"0,0%",CA254/BY254-1))</f>
        <v>100%</v>
      </c>
      <c r="CC254" s="42">
        <v>1</v>
      </c>
      <c r="CD254" s="43">
        <f>IF(AND(CA254=0,CC254&gt;0),"100%",IF(CA254=CC254,"0,0%",CC254/CA254-1))</f>
        <v>-0.75</v>
      </c>
      <c r="CE254" s="40">
        <v>1</v>
      </c>
      <c r="CF254" s="41" t="str">
        <f>IF(AND(CC254=0,CE254&gt;0),"100%",IF(CC254=CE254,"0,0%",CE254/CC254-1))</f>
        <v>0,0%</v>
      </c>
      <c r="CG254" s="42">
        <v>3</v>
      </c>
      <c r="CH254" s="43">
        <f>IF(AND(CE254=0,CG254&gt;0),"100%",IF(CE254=CG254,"0,0%",CG254/CE254-1))</f>
        <v>2</v>
      </c>
      <c r="CI254" s="40">
        <v>1</v>
      </c>
      <c r="CJ254" s="41">
        <f>IF(AND(CG254=0,CI254&gt;0),"100%",IF(CG254=CI254,"0,0%",CI254/CG254-1))</f>
        <v>-0.66666666666666674</v>
      </c>
      <c r="CK254" s="42">
        <v>0</v>
      </c>
      <c r="CL254" s="43">
        <f>IF(AND(CI254=0,CK254&gt;0),"100%",IF(CI254=CK254,"0,0%",CK254/CI254-1))</f>
        <v>-1</v>
      </c>
      <c r="CM254" s="40">
        <v>1</v>
      </c>
      <c r="CN254" s="41" t="str">
        <f>IF(AND(CK254=0,CM254&gt;0),"100%",IF(CK254=CM254,"0,0%",CM254/CK254-1))</f>
        <v>100%</v>
      </c>
      <c r="CO254" s="42">
        <v>0</v>
      </c>
      <c r="CP254" s="43">
        <f>IF(AND(CM254=0,CO254&gt;0),"100%",IF(CM254=CO254,"0,0%",CO254/CM254-1))</f>
        <v>-1</v>
      </c>
      <c r="CQ254" s="40">
        <v>3</v>
      </c>
      <c r="CR254" s="41" t="str">
        <f>IF(AND(CO254=0,CQ254&gt;0),"100%",IF(CO254=CQ254,"0,0%",CQ254/CO254-1))</f>
        <v>100%</v>
      </c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</row>
    <row r="255" spans="1:269" customFormat="1" x14ac:dyDescent="0.25">
      <c r="A255" s="193"/>
      <c r="B255" s="60"/>
      <c r="C255" s="66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</row>
    <row r="256" spans="1:269" customFormat="1" ht="15.75" thickBot="1" x14ac:dyDescent="0.3">
      <c r="A256" s="193"/>
      <c r="B256" s="61"/>
      <c r="C256" s="66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</row>
    <row r="257" spans="1:269" customFormat="1" x14ac:dyDescent="0.25">
      <c r="A257" s="193"/>
      <c r="B257" s="36"/>
      <c r="C257" s="68">
        <v>44652</v>
      </c>
      <c r="D257" s="1">
        <v>44682</v>
      </c>
      <c r="E257" s="51">
        <v>44713</v>
      </c>
      <c r="F257" s="77">
        <v>44743</v>
      </c>
      <c r="G257" s="77">
        <v>44774</v>
      </c>
      <c r="H257" s="51">
        <v>44805</v>
      </c>
      <c r="I257" s="51">
        <v>44835</v>
      </c>
      <c r="J257" s="51">
        <v>44866</v>
      </c>
      <c r="K257" s="77">
        <v>44896</v>
      </c>
      <c r="L257" s="51">
        <v>44927</v>
      </c>
      <c r="M257" s="51">
        <v>44958</v>
      </c>
      <c r="N257" s="51">
        <v>44986</v>
      </c>
      <c r="O257" s="51">
        <v>45017</v>
      </c>
      <c r="P257" s="51">
        <v>45047</v>
      </c>
      <c r="Q257" s="51">
        <v>45078</v>
      </c>
      <c r="R257" s="51">
        <v>45108</v>
      </c>
      <c r="S257" s="51">
        <v>45139</v>
      </c>
      <c r="T257" s="51">
        <v>45170</v>
      </c>
      <c r="U257" s="51">
        <v>45200</v>
      </c>
      <c r="V257" s="51">
        <v>45231</v>
      </c>
      <c r="W257" s="51">
        <v>45261</v>
      </c>
      <c r="X257" s="51">
        <v>45292</v>
      </c>
      <c r="Y257" s="51">
        <v>45323</v>
      </c>
      <c r="Z257" s="51">
        <v>45352</v>
      </c>
      <c r="AA257" s="51">
        <v>45383</v>
      </c>
      <c r="AB257" s="51">
        <v>45413</v>
      </c>
      <c r="AC257" s="51">
        <v>45444</v>
      </c>
      <c r="AD257" s="51">
        <v>45474</v>
      </c>
      <c r="AE257" s="51">
        <v>45505</v>
      </c>
      <c r="AF257" s="51">
        <v>45536</v>
      </c>
      <c r="AG257" s="51">
        <v>45566</v>
      </c>
      <c r="AH257" s="51">
        <v>45597</v>
      </c>
      <c r="AI257" s="51">
        <v>45627</v>
      </c>
      <c r="AJ257" s="51">
        <v>45658</v>
      </c>
      <c r="AK257" s="51">
        <v>45689</v>
      </c>
      <c r="AL257" s="51">
        <v>45717</v>
      </c>
      <c r="AM257" s="51">
        <v>45748</v>
      </c>
      <c r="AN257" s="51">
        <v>45778</v>
      </c>
      <c r="AO257" s="51">
        <v>45809</v>
      </c>
      <c r="AP257" s="51">
        <v>45839</v>
      </c>
      <c r="AQ257" s="51">
        <v>45870</v>
      </c>
      <c r="AR257" s="51">
        <v>45901</v>
      </c>
      <c r="AS257" s="51">
        <v>45931</v>
      </c>
      <c r="AT257" s="51">
        <v>45962</v>
      </c>
      <c r="AU257" s="51">
        <v>45992</v>
      </c>
      <c r="AV257" s="51">
        <v>46023</v>
      </c>
      <c r="AW257" s="51">
        <v>46054</v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</row>
    <row r="258" spans="1:269" s="44" customFormat="1" ht="15.75" thickBot="1" x14ac:dyDescent="0.3">
      <c r="A258" s="193"/>
      <c r="B258" s="63" t="s">
        <v>86</v>
      </c>
      <c r="C258" s="69">
        <v>0</v>
      </c>
      <c r="D258" s="4">
        <v>0</v>
      </c>
      <c r="E258" s="76">
        <v>0</v>
      </c>
      <c r="F258" s="78">
        <v>0</v>
      </c>
      <c r="G258" s="78">
        <v>0</v>
      </c>
      <c r="H258" s="52">
        <v>0</v>
      </c>
      <c r="I258" s="52">
        <v>3</v>
      </c>
      <c r="J258" s="52">
        <v>1</v>
      </c>
      <c r="K258" s="78">
        <v>1</v>
      </c>
      <c r="L258" s="78">
        <v>0</v>
      </c>
      <c r="M258" s="78">
        <v>0</v>
      </c>
      <c r="N258" s="78">
        <v>0</v>
      </c>
      <c r="O258" s="78">
        <v>0</v>
      </c>
      <c r="P258" s="78">
        <v>1</v>
      </c>
      <c r="Q258" s="78">
        <v>1</v>
      </c>
      <c r="R258" s="78">
        <v>0</v>
      </c>
      <c r="S258" s="78">
        <v>0</v>
      </c>
      <c r="T258" s="78">
        <v>3</v>
      </c>
      <c r="U258" s="78">
        <v>3</v>
      </c>
      <c r="V258" s="78">
        <v>3</v>
      </c>
      <c r="W258" s="78">
        <v>1</v>
      </c>
      <c r="X258" s="78">
        <v>0</v>
      </c>
      <c r="Y258" s="78">
        <v>1</v>
      </c>
      <c r="Z258" s="78">
        <v>3</v>
      </c>
      <c r="AA258" s="78">
        <v>1</v>
      </c>
      <c r="AB258" s="78">
        <v>3</v>
      </c>
      <c r="AC258" s="78">
        <v>1</v>
      </c>
      <c r="AD258" s="78">
        <v>2</v>
      </c>
      <c r="AE258" s="78">
        <v>1</v>
      </c>
      <c r="AF258" s="78">
        <v>3</v>
      </c>
      <c r="AG258" s="78">
        <v>1</v>
      </c>
      <c r="AH258" s="78">
        <v>2</v>
      </c>
      <c r="AI258" s="78">
        <v>2</v>
      </c>
      <c r="AJ258" s="78">
        <v>2</v>
      </c>
      <c r="AK258" s="153">
        <v>1</v>
      </c>
      <c r="AL258" s="78">
        <v>0</v>
      </c>
      <c r="AM258" s="78">
        <v>0</v>
      </c>
      <c r="AN258" s="78">
        <v>0</v>
      </c>
      <c r="AO258" s="78">
        <v>4</v>
      </c>
      <c r="AP258" s="78">
        <v>1</v>
      </c>
      <c r="AQ258" s="78">
        <v>1</v>
      </c>
      <c r="AR258" s="78">
        <v>3</v>
      </c>
      <c r="AS258" s="78">
        <v>1</v>
      </c>
      <c r="AT258" s="78">
        <v>0</v>
      </c>
      <c r="AU258" s="78">
        <v>0</v>
      </c>
      <c r="AV258" s="78">
        <v>0</v>
      </c>
      <c r="AW258" s="78">
        <v>3</v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</row>
    <row r="259" spans="1:269" customFormat="1" ht="15" customHeight="1" x14ac:dyDescent="0.25">
      <c r="A259" s="193"/>
      <c r="B259" s="36"/>
      <c r="C259" s="68">
        <v>44652</v>
      </c>
      <c r="D259" s="1">
        <v>44682</v>
      </c>
      <c r="E259" s="51">
        <v>44713</v>
      </c>
      <c r="F259" s="77">
        <v>44743</v>
      </c>
      <c r="G259" s="77">
        <v>44774</v>
      </c>
      <c r="H259" s="51">
        <v>44805</v>
      </c>
      <c r="I259" s="51">
        <v>44835</v>
      </c>
      <c r="J259" s="51">
        <v>44866</v>
      </c>
      <c r="K259" s="77">
        <v>44896</v>
      </c>
      <c r="L259" s="51">
        <v>44927</v>
      </c>
      <c r="M259" s="51">
        <v>44958</v>
      </c>
      <c r="N259" s="51">
        <v>44986</v>
      </c>
      <c r="O259" s="51">
        <v>45017</v>
      </c>
      <c r="P259" s="51">
        <v>45047</v>
      </c>
      <c r="Q259" s="51">
        <v>45078</v>
      </c>
      <c r="R259" s="51">
        <v>45108</v>
      </c>
      <c r="S259" s="51">
        <v>45139</v>
      </c>
      <c r="T259" s="51">
        <v>45170</v>
      </c>
      <c r="U259" s="51">
        <v>45200</v>
      </c>
      <c r="V259" s="51">
        <v>45231</v>
      </c>
      <c r="W259" s="51">
        <v>45261</v>
      </c>
      <c r="X259" s="51">
        <v>45292</v>
      </c>
      <c r="Y259" s="51">
        <v>45323</v>
      </c>
      <c r="Z259" s="51">
        <v>45352</v>
      </c>
      <c r="AA259" s="51">
        <v>45383</v>
      </c>
      <c r="AB259" s="51">
        <v>45413</v>
      </c>
      <c r="AC259" s="51">
        <v>45444</v>
      </c>
      <c r="AD259" s="51">
        <v>45474</v>
      </c>
      <c r="AE259" s="51">
        <v>45505</v>
      </c>
      <c r="AF259" s="51">
        <v>45536</v>
      </c>
      <c r="AG259" s="51">
        <v>45566</v>
      </c>
      <c r="AH259" s="51">
        <v>45597</v>
      </c>
      <c r="AI259" s="51">
        <v>45627</v>
      </c>
      <c r="AJ259" s="51">
        <v>45658</v>
      </c>
      <c r="AK259" s="51">
        <v>45689</v>
      </c>
      <c r="AL259" s="51">
        <v>45717</v>
      </c>
      <c r="AM259" s="51">
        <v>45748</v>
      </c>
      <c r="AN259" s="51">
        <v>45778</v>
      </c>
      <c r="AO259" s="51">
        <v>45809</v>
      </c>
      <c r="AP259" s="51">
        <v>45839</v>
      </c>
      <c r="AQ259" s="51">
        <v>45870</v>
      </c>
      <c r="AR259" s="51">
        <v>45901</v>
      </c>
      <c r="AS259" s="51">
        <v>45931</v>
      </c>
      <c r="AT259" s="51">
        <v>45962</v>
      </c>
      <c r="AU259" s="51">
        <v>45992</v>
      </c>
      <c r="AV259" s="51">
        <v>46023</v>
      </c>
      <c r="AW259" s="51">
        <v>46054</v>
      </c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</row>
    <row r="260" spans="1:269" customFormat="1" ht="15.75" thickBot="1" x14ac:dyDescent="0.3">
      <c r="A260" s="193"/>
      <c r="B260" s="63" t="s">
        <v>87</v>
      </c>
      <c r="C260" s="71">
        <f>C258</f>
        <v>0</v>
      </c>
      <c r="D260" s="26">
        <f>C260+D258</f>
        <v>0</v>
      </c>
      <c r="E260" s="53">
        <f t="shared" ref="E260:G260" si="219">D260+E258</f>
        <v>0</v>
      </c>
      <c r="F260" s="79">
        <f t="shared" si="219"/>
        <v>0</v>
      </c>
      <c r="G260" s="79">
        <f t="shared" si="219"/>
        <v>0</v>
      </c>
      <c r="H260" s="53">
        <v>0</v>
      </c>
      <c r="I260" s="53">
        <f t="shared" ref="I260:R260" si="220">H260+I258</f>
        <v>3</v>
      </c>
      <c r="J260" s="53">
        <f t="shared" si="220"/>
        <v>4</v>
      </c>
      <c r="K260" s="79">
        <f t="shared" si="220"/>
        <v>5</v>
      </c>
      <c r="L260" s="79">
        <f t="shared" si="220"/>
        <v>5</v>
      </c>
      <c r="M260" s="79">
        <f t="shared" si="220"/>
        <v>5</v>
      </c>
      <c r="N260" s="79">
        <f t="shared" si="220"/>
        <v>5</v>
      </c>
      <c r="O260" s="79">
        <f t="shared" si="220"/>
        <v>5</v>
      </c>
      <c r="P260" s="79">
        <f t="shared" si="220"/>
        <v>6</v>
      </c>
      <c r="Q260" s="79">
        <f t="shared" si="220"/>
        <v>7</v>
      </c>
      <c r="R260" s="79">
        <f t="shared" si="220"/>
        <v>7</v>
      </c>
      <c r="S260" s="79">
        <f t="shared" ref="S260:X260" si="221">R260+S258</f>
        <v>7</v>
      </c>
      <c r="T260" s="79">
        <f t="shared" si="221"/>
        <v>10</v>
      </c>
      <c r="U260" s="79">
        <f t="shared" si="221"/>
        <v>13</v>
      </c>
      <c r="V260" s="79">
        <f t="shared" si="221"/>
        <v>16</v>
      </c>
      <c r="W260" s="79">
        <f t="shared" si="221"/>
        <v>17</v>
      </c>
      <c r="X260" s="79">
        <f t="shared" si="221"/>
        <v>17</v>
      </c>
      <c r="Y260" s="79">
        <f>X260+Y258</f>
        <v>18</v>
      </c>
      <c r="Z260" s="79">
        <f t="shared" ref="Z260:AW260" si="222">Y260+Z258</f>
        <v>21</v>
      </c>
      <c r="AA260" s="79">
        <f t="shared" si="222"/>
        <v>22</v>
      </c>
      <c r="AB260" s="79">
        <f t="shared" si="222"/>
        <v>25</v>
      </c>
      <c r="AC260" s="79">
        <f t="shared" si="222"/>
        <v>26</v>
      </c>
      <c r="AD260" s="79">
        <f t="shared" si="222"/>
        <v>28</v>
      </c>
      <c r="AE260" s="79">
        <f t="shared" si="222"/>
        <v>29</v>
      </c>
      <c r="AF260" s="79">
        <f t="shared" si="222"/>
        <v>32</v>
      </c>
      <c r="AG260" s="79">
        <f t="shared" si="222"/>
        <v>33</v>
      </c>
      <c r="AH260" s="79">
        <f t="shared" si="222"/>
        <v>35</v>
      </c>
      <c r="AI260" s="79">
        <f t="shared" si="222"/>
        <v>37</v>
      </c>
      <c r="AJ260" s="79">
        <f t="shared" si="222"/>
        <v>39</v>
      </c>
      <c r="AK260" s="79">
        <f t="shared" si="222"/>
        <v>40</v>
      </c>
      <c r="AL260" s="79">
        <f t="shared" si="222"/>
        <v>40</v>
      </c>
      <c r="AM260" s="79">
        <f t="shared" si="222"/>
        <v>40</v>
      </c>
      <c r="AN260" s="79">
        <f t="shared" si="222"/>
        <v>40</v>
      </c>
      <c r="AO260" s="79">
        <f t="shared" si="222"/>
        <v>44</v>
      </c>
      <c r="AP260" s="79">
        <f t="shared" si="222"/>
        <v>45</v>
      </c>
      <c r="AQ260" s="79">
        <f t="shared" si="222"/>
        <v>46</v>
      </c>
      <c r="AR260" s="79">
        <f t="shared" si="222"/>
        <v>49</v>
      </c>
      <c r="AS260" s="79">
        <f t="shared" si="222"/>
        <v>50</v>
      </c>
      <c r="AT260" s="79">
        <f t="shared" si="222"/>
        <v>50</v>
      </c>
      <c r="AU260" s="79">
        <f t="shared" si="222"/>
        <v>50</v>
      </c>
      <c r="AV260" s="79">
        <f t="shared" si="222"/>
        <v>50</v>
      </c>
      <c r="AW260" s="79">
        <f t="shared" si="222"/>
        <v>53</v>
      </c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</row>
    <row r="261" spans="1:269" customFormat="1" ht="15.75" thickBot="1" x14ac:dyDescent="0.3">
      <c r="A261" s="44"/>
      <c r="B261" s="44"/>
      <c r="C261" s="67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</row>
    <row r="262" spans="1:269" customFormat="1" ht="15" customHeight="1" x14ac:dyDescent="0.25">
      <c r="A262" s="193" t="s">
        <v>88</v>
      </c>
      <c r="B262" s="36"/>
      <c r="C262" s="178">
        <v>44743</v>
      </c>
      <c r="D262" s="179"/>
      <c r="E262" s="181">
        <v>44774</v>
      </c>
      <c r="F262" s="187"/>
      <c r="G262" s="178">
        <v>44805</v>
      </c>
      <c r="H262" s="179"/>
      <c r="I262" s="181">
        <v>44835</v>
      </c>
      <c r="J262" s="187"/>
      <c r="K262" s="178">
        <v>44866</v>
      </c>
      <c r="L262" s="179"/>
      <c r="M262" s="180">
        <v>44896</v>
      </c>
      <c r="N262" s="181"/>
      <c r="O262" s="178">
        <v>44927</v>
      </c>
      <c r="P262" s="179"/>
      <c r="Q262" s="180">
        <v>44958</v>
      </c>
      <c r="R262" s="181"/>
      <c r="S262" s="178">
        <v>44986</v>
      </c>
      <c r="T262" s="179"/>
      <c r="U262" s="180">
        <v>45017</v>
      </c>
      <c r="V262" s="181"/>
      <c r="W262" s="178">
        <v>45047</v>
      </c>
      <c r="X262" s="179"/>
      <c r="Y262" s="182">
        <v>45078</v>
      </c>
      <c r="Z262" s="183"/>
      <c r="AA262" s="178">
        <v>45108</v>
      </c>
      <c r="AB262" s="179"/>
      <c r="AC262" s="182">
        <v>45139</v>
      </c>
      <c r="AD262" s="183"/>
      <c r="AE262" s="178">
        <v>45170</v>
      </c>
      <c r="AF262" s="179"/>
      <c r="AG262" s="182">
        <v>45200</v>
      </c>
      <c r="AH262" s="183"/>
      <c r="AI262" s="178">
        <v>45231</v>
      </c>
      <c r="AJ262" s="179"/>
      <c r="AK262" s="182">
        <v>45261</v>
      </c>
      <c r="AL262" s="183"/>
      <c r="AM262" s="178">
        <v>45292</v>
      </c>
      <c r="AN262" s="179"/>
      <c r="AO262" s="182">
        <v>45323</v>
      </c>
      <c r="AP262" s="183"/>
      <c r="AQ262" s="178">
        <v>45352</v>
      </c>
      <c r="AR262" s="179"/>
      <c r="AS262" s="182">
        <v>45383</v>
      </c>
      <c r="AT262" s="183"/>
      <c r="AU262" s="178">
        <v>45413</v>
      </c>
      <c r="AV262" s="179"/>
      <c r="AW262" s="180">
        <v>45444</v>
      </c>
      <c r="AX262" s="181"/>
      <c r="AY262" s="178">
        <v>45474</v>
      </c>
      <c r="AZ262" s="179"/>
      <c r="BA262" s="180">
        <v>45505</v>
      </c>
      <c r="BB262" s="181"/>
      <c r="BC262" s="178">
        <v>45536</v>
      </c>
      <c r="BD262" s="179"/>
      <c r="BE262" s="180">
        <v>45566</v>
      </c>
      <c r="BF262" s="181"/>
      <c r="BG262" s="178">
        <v>45597</v>
      </c>
      <c r="BH262" s="179"/>
      <c r="BI262" s="180">
        <v>45627</v>
      </c>
      <c r="BJ262" s="181"/>
      <c r="BK262" s="178">
        <v>45658</v>
      </c>
      <c r="BL262" s="179"/>
      <c r="BM262" s="180">
        <v>45689</v>
      </c>
      <c r="BN262" s="181"/>
      <c r="BO262" s="178">
        <v>45717</v>
      </c>
      <c r="BP262" s="179"/>
      <c r="BQ262" s="180">
        <v>45748</v>
      </c>
      <c r="BR262" s="181"/>
      <c r="BS262" s="178">
        <v>45778</v>
      </c>
      <c r="BT262" s="179"/>
      <c r="BU262" s="180">
        <v>45809</v>
      </c>
      <c r="BV262" s="181"/>
      <c r="BW262" s="178">
        <v>45839</v>
      </c>
      <c r="BX262" s="179"/>
      <c r="BY262" s="180">
        <v>45870</v>
      </c>
      <c r="BZ262" s="181"/>
      <c r="CA262" s="178">
        <v>45901</v>
      </c>
      <c r="CB262" s="179"/>
      <c r="CC262" s="180">
        <v>45931</v>
      </c>
      <c r="CD262" s="181"/>
      <c r="CE262" s="178">
        <v>45962</v>
      </c>
      <c r="CF262" s="179"/>
      <c r="CG262" s="180">
        <v>45992</v>
      </c>
      <c r="CH262" s="181"/>
      <c r="CI262" s="178">
        <v>46023</v>
      </c>
      <c r="CJ262" s="179"/>
      <c r="CK262" s="180">
        <v>46054</v>
      </c>
      <c r="CL262" s="181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</row>
    <row r="263" spans="1:269" customFormat="1" ht="15.75" thickBot="1" x14ac:dyDescent="0.3">
      <c r="A263" s="193"/>
      <c r="B263" s="63" t="s">
        <v>89</v>
      </c>
      <c r="C263" s="42">
        <v>3</v>
      </c>
      <c r="D263" s="85" t="s">
        <v>4</v>
      </c>
      <c r="E263" s="40">
        <v>2</v>
      </c>
      <c r="F263" s="144">
        <f>IF(AND(C263=0,E263&gt;0),"100%",IF(C263=E263,"0,0%",E263/C263-1))</f>
        <v>-0.33333333333333337</v>
      </c>
      <c r="G263" s="42">
        <v>0</v>
      </c>
      <c r="H263" s="43">
        <f>IF(AND(E263=0,G263&gt;0),"100%",IF(E263=G263,"0,0%",G263/E263-1))</f>
        <v>-1</v>
      </c>
      <c r="I263" s="40">
        <v>0</v>
      </c>
      <c r="J263" s="144" t="str">
        <f>IF(AND(G263=0,I263&gt;0),"100%",IF(G263=I263,"0,0%",I263/G263-1))</f>
        <v>0,0%</v>
      </c>
      <c r="K263" s="42">
        <v>2</v>
      </c>
      <c r="L263" s="43" t="str">
        <f>IF(AND(I263=0,K263&gt;0),"100%",IF(I263=K263,"0,0%",K263/I263-1))</f>
        <v>100%</v>
      </c>
      <c r="M263" s="40">
        <v>0</v>
      </c>
      <c r="N263" s="144">
        <f>IF(AND(K263=0,M263&gt;0),"100%",IF(K263=M263,"0,0%",M263/K263-1))</f>
        <v>-1</v>
      </c>
      <c r="O263" s="42">
        <v>1</v>
      </c>
      <c r="P263" s="43" t="str">
        <f>IF(AND(M263=0,O263&gt;0),"100%",IF(M263=O263,"0,0%",O263/M263-1))</f>
        <v>100%</v>
      </c>
      <c r="Q263" s="40">
        <v>1</v>
      </c>
      <c r="R263" s="144" t="str">
        <f>IF(AND(O263=0,Q263&gt;0),"100%",IF(O263=Q263,"0,0%",Q263/O263-1))</f>
        <v>0,0%</v>
      </c>
      <c r="S263" s="42">
        <v>0</v>
      </c>
      <c r="T263" s="43">
        <f>IF(AND(Q263=0,S263&gt;0),"100%",IF(Q263=S263,"0,0%",S263/Q263-1))</f>
        <v>-1</v>
      </c>
      <c r="U263" s="40">
        <v>0</v>
      </c>
      <c r="V263" s="144" t="str">
        <f>IF(AND(S263=0,U263&gt;0),"100%",IF(S263=U263,"0,0%",U263/S263-1))</f>
        <v>0,0%</v>
      </c>
      <c r="W263" s="42">
        <v>0</v>
      </c>
      <c r="X263" s="43" t="str">
        <f>IF(AND(U263=0,W263&gt;0),"100%",IF(U263=W263,"0,0%",W263/U263-1))</f>
        <v>0,0%</v>
      </c>
      <c r="Y263" s="143">
        <v>1</v>
      </c>
      <c r="Z263" s="144" t="str">
        <f>IF(AND(W263=0,Y263&gt;0),"100%",IF(W263=Y263,"0,0%",Y263/W263-1))</f>
        <v>100%</v>
      </c>
      <c r="AA263" s="42">
        <v>2</v>
      </c>
      <c r="AB263" s="43">
        <f>IF(AND(Y263=0,AA263&gt;0),"100%",IF(Y263=AA263,"0,0%",AA263/Y263-1))</f>
        <v>1</v>
      </c>
      <c r="AC263" s="143">
        <v>0</v>
      </c>
      <c r="AD263" s="144">
        <f>IF(AND(AA263=0,AC263&gt;0),"100%",IF(AA263=AC263,"0,0%",AC263/AA263-1))</f>
        <v>-1</v>
      </c>
      <c r="AE263" s="42">
        <v>0</v>
      </c>
      <c r="AF263" s="43" t="str">
        <f>IF(AND(AC263=0,AE263&gt;0),"100%",IF(AC263=AE263,"0,0%",AE263/AC263-1))</f>
        <v>0,0%</v>
      </c>
      <c r="AG263" s="143">
        <v>0</v>
      </c>
      <c r="AH263" s="144" t="str">
        <f>IF(AND(AE263=0,AG263&gt;0),"100%",IF(AE263=AG263,"0,0%",AG263/AE263-1))</f>
        <v>0,0%</v>
      </c>
      <c r="AI263" s="42">
        <v>2</v>
      </c>
      <c r="AJ263" s="43" t="str">
        <f>IF(AND(AG263=0,AI263&gt;0),"100%",IF(AG263=AI263,"0,0%",AI263/AG263-1))</f>
        <v>100%</v>
      </c>
      <c r="AK263" s="143">
        <v>1</v>
      </c>
      <c r="AL263" s="144">
        <f>IF(AND(AI263=0,AK263&gt;0),"100%",IF(AI263=AK263,"0,0%",AK263/AI263-1))</f>
        <v>-0.5</v>
      </c>
      <c r="AM263" s="42">
        <v>0</v>
      </c>
      <c r="AN263" s="43">
        <f>IF(AND(AK263=0,AM263&gt;0),"100%",IF(AK263=AM263,"0,0%",AM263/AK263-1))</f>
        <v>-1</v>
      </c>
      <c r="AO263" s="143">
        <v>0</v>
      </c>
      <c r="AP263" s="144" t="str">
        <f>IF(AND(AM263=0,AO263&gt;0),"100%",IF(AM263=AO263,"0,0%",AO263/AM263-1))</f>
        <v>0,0%</v>
      </c>
      <c r="AQ263" s="42">
        <v>0</v>
      </c>
      <c r="AR263" s="43" t="str">
        <f>IF(AND(AO263=0,AQ263&gt;0),"100%",IF(AO263=AQ263,"0,0%",AQ263/AO263-1))</f>
        <v>0,0%</v>
      </c>
      <c r="AS263" s="143">
        <v>0</v>
      </c>
      <c r="AT263" s="144" t="str">
        <f>IF(AND(AQ263=0,AS263&gt;0),"100%",IF(AQ263=AS263,"0,0%",AS263/AQ263-1))</f>
        <v>0,0%</v>
      </c>
      <c r="AU263" s="42">
        <v>1</v>
      </c>
      <c r="AV263" s="43" t="str">
        <f>IF(AND(AS263=0,AU263&gt;0),"100%",IF(AS263=AU263,"0,0%",AU263/AS263-1))</f>
        <v>100%</v>
      </c>
      <c r="AW263" s="40">
        <v>0</v>
      </c>
      <c r="AX263" s="41">
        <f>IF(AND(AU263=0,AW263&gt;0),"100%",IF(AU263=AW263,"0,0%",AW263/AU263-1))</f>
        <v>-1</v>
      </c>
      <c r="AY263" s="42">
        <v>0</v>
      </c>
      <c r="AZ263" s="43" t="str">
        <f>IF(AND(AW263=0,AY263&gt;0),"100%",IF(AW263=AY263,"0,0%",AY263/AW263-1))</f>
        <v>0,0%</v>
      </c>
      <c r="BA263" s="40">
        <v>0</v>
      </c>
      <c r="BB263" s="41" t="str">
        <f>IF(AND(AY263=0,BA263&gt;0),"100%",IF(AY263=BA263,"0,0%",BA263/AY263-1))</f>
        <v>0,0%</v>
      </c>
      <c r="BC263" s="42">
        <v>0</v>
      </c>
      <c r="BD263" s="43" t="str">
        <f>IF(AND(BA263=0,BC263&gt;0),"100%",IF(BA263=BC263,"0,0%",BC263/BA263-1))</f>
        <v>0,0%</v>
      </c>
      <c r="BE263" s="40">
        <v>1</v>
      </c>
      <c r="BF263" s="41" t="str">
        <f>IF(AND(BC263=0,BE263&gt;0),"100%",IF(BC263=BE263,"0,0%",BE263/BC263-1))</f>
        <v>100%</v>
      </c>
      <c r="BG263" s="42">
        <v>1</v>
      </c>
      <c r="BH263" s="43" t="str">
        <f>IF(AND(BE263=0,BG263&gt;0),"100%",IF(BE263=BG263,"0,0%",BG263/BE263-1))</f>
        <v>0,0%</v>
      </c>
      <c r="BI263" s="40">
        <v>0</v>
      </c>
      <c r="BJ263" s="41">
        <f>IF(AND(BG263=0,BI263&gt;0),"100%",IF(BG263=BI263,"0,0%",BI263/BG263-1))</f>
        <v>-1</v>
      </c>
      <c r="BK263" s="42">
        <v>0</v>
      </c>
      <c r="BL263" s="43" t="str">
        <f>IF(AND(BI263=0,BK263&gt;0),"100%",IF(BI263=BK263,"0,0%",BK263/BI263-1))</f>
        <v>0,0%</v>
      </c>
      <c r="BM263" s="40">
        <v>0</v>
      </c>
      <c r="BN263" s="41" t="str">
        <f>IF(AND(BK263=0,BM263&gt;0),"100%",IF(BK263=BM263,"0,0%",BM263/BK263-1))</f>
        <v>0,0%</v>
      </c>
      <c r="BO263" s="42">
        <v>0</v>
      </c>
      <c r="BP263" s="43" t="str">
        <f>IF(AND(BM263=0,BO263&gt;0),"100%",IF(BM263=BO263,"0,0%",BO263/BM263-1))</f>
        <v>0,0%</v>
      </c>
      <c r="BQ263" s="40">
        <v>0</v>
      </c>
      <c r="BR263" s="41" t="str">
        <f>IF(AND(BO263=0,BQ263&gt;0),"100%",IF(BO263=BQ263,"0,0%",BQ263/BO263-1))</f>
        <v>0,0%</v>
      </c>
      <c r="BS263" s="42">
        <v>0</v>
      </c>
      <c r="BT263" s="43" t="str">
        <f>IF(AND(BQ263=0,BS263&gt;0),"100%",IF(BQ263=BS263,"0,0%",BS263/BQ263-1))</f>
        <v>0,0%</v>
      </c>
      <c r="BU263" s="40">
        <v>3</v>
      </c>
      <c r="BV263" s="41" t="str">
        <f>IF(AND(BS263=0,BU263&gt;0),"100%",IF(BS263=BU263,"0,0%",BU263/BS263-1))</f>
        <v>100%</v>
      </c>
      <c r="BW263" s="42">
        <v>0</v>
      </c>
      <c r="BX263" s="43">
        <f>IF(AND(BU263=0,BW263&gt;0),"100%",IF(BU263=BW263,"0,0%",BW263/BU263-1))</f>
        <v>-1</v>
      </c>
      <c r="BY263" s="40">
        <v>0</v>
      </c>
      <c r="BZ263" s="41" t="str">
        <f>IF(AND(BW263=0,BY263&gt;0),"100%",IF(BW263=BY263,"0,0%",BY263/BW263-1))</f>
        <v>0,0%</v>
      </c>
      <c r="CA263" s="42">
        <v>0</v>
      </c>
      <c r="CB263" s="43" t="str">
        <f>IF(AND(BY263=0,CA263&gt;0),"100%",IF(BY263=CA263,"0,0%",CA263/BY263-1))</f>
        <v>0,0%</v>
      </c>
      <c r="CC263" s="40">
        <v>0</v>
      </c>
      <c r="CD263" s="41" t="str">
        <f>IF(AND(CA263=0,CC263&gt;0),"100%",IF(CA263=CC263,"0,0%",CC263/CA263-1))</f>
        <v>0,0%</v>
      </c>
      <c r="CE263" s="42">
        <v>0</v>
      </c>
      <c r="CF263" s="43" t="str">
        <f>IF(AND(CC263=0,CE263&gt;0),"100%",IF(CC263=CE263,"0,0%",CE263/CC263-1))</f>
        <v>0,0%</v>
      </c>
      <c r="CG263" s="40">
        <v>0</v>
      </c>
      <c r="CH263" s="41" t="str">
        <f>IF(AND(CE263=0,CG263&gt;0),"100%",IF(CE263=CG263,"0,0%",CG263/CE263-1))</f>
        <v>0,0%</v>
      </c>
      <c r="CI263" s="42">
        <v>0</v>
      </c>
      <c r="CJ263" s="43" t="str">
        <f>IF(AND(CG263=0,CI263&gt;0),"100%",IF(CG263=CI263,"0,0%",CI263/CG263-1))</f>
        <v>0,0%</v>
      </c>
      <c r="CK263" s="40">
        <v>0</v>
      </c>
      <c r="CL263" s="41" t="str">
        <f>IF(AND(CI263=0,CK263&gt;0),"100%",IF(CI263=CK263,"0,0%",CK263/CI263-1))</f>
        <v>0,0%</v>
      </c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</row>
    <row r="264" spans="1:269" customFormat="1" x14ac:dyDescent="0.25">
      <c r="A264" s="193"/>
      <c r="B264" s="60"/>
      <c r="C264" s="66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</row>
    <row r="265" spans="1:269" customFormat="1" ht="15.75" thickBot="1" x14ac:dyDescent="0.3">
      <c r="A265" s="193"/>
      <c r="B265" s="61"/>
      <c r="C265" s="66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</row>
    <row r="266" spans="1:269" customFormat="1" x14ac:dyDescent="0.25">
      <c r="A266" s="193"/>
      <c r="B266" s="36"/>
      <c r="C266" s="77">
        <v>44743</v>
      </c>
      <c r="D266" s="77">
        <v>44774</v>
      </c>
      <c r="E266" s="51">
        <v>44805</v>
      </c>
      <c r="F266" s="51">
        <v>44835</v>
      </c>
      <c r="G266" s="51">
        <v>44866</v>
      </c>
      <c r="H266" s="77">
        <v>44896</v>
      </c>
      <c r="I266" s="51">
        <v>44927</v>
      </c>
      <c r="J266" s="51">
        <v>44958</v>
      </c>
      <c r="K266" s="51">
        <v>44986</v>
      </c>
      <c r="L266" s="51">
        <v>45017</v>
      </c>
      <c r="M266" s="51">
        <v>45047</v>
      </c>
      <c r="N266" s="51">
        <v>45078</v>
      </c>
      <c r="O266" s="51">
        <v>45108</v>
      </c>
      <c r="P266" s="51">
        <v>45139</v>
      </c>
      <c r="Q266" s="51">
        <v>45170</v>
      </c>
      <c r="R266" s="51">
        <v>45200</v>
      </c>
      <c r="S266" s="51">
        <v>45231</v>
      </c>
      <c r="T266" s="51">
        <v>45261</v>
      </c>
      <c r="U266" s="51">
        <v>45292</v>
      </c>
      <c r="V266" s="51">
        <v>45323</v>
      </c>
      <c r="W266" s="51">
        <v>45352</v>
      </c>
      <c r="X266" s="51">
        <v>45383</v>
      </c>
      <c r="Y266" s="51">
        <v>45413</v>
      </c>
      <c r="Z266" s="51">
        <v>45444</v>
      </c>
      <c r="AA266" s="51">
        <v>45474</v>
      </c>
      <c r="AB266" s="51">
        <v>45505</v>
      </c>
      <c r="AC266" s="51">
        <v>45536</v>
      </c>
      <c r="AD266" s="51">
        <v>45566</v>
      </c>
      <c r="AE266" s="51">
        <v>45597</v>
      </c>
      <c r="AF266" s="51">
        <v>45627</v>
      </c>
      <c r="AG266" s="51">
        <v>45658</v>
      </c>
      <c r="AH266" s="51">
        <v>45689</v>
      </c>
      <c r="AI266" s="51">
        <v>45717</v>
      </c>
      <c r="AJ266" s="51">
        <v>45748</v>
      </c>
      <c r="AK266" s="51">
        <v>45778</v>
      </c>
      <c r="AL266" s="51">
        <v>45809</v>
      </c>
      <c r="AM266" s="51">
        <v>45839</v>
      </c>
      <c r="AN266" s="51">
        <v>45870</v>
      </c>
      <c r="AO266" s="51">
        <v>45901</v>
      </c>
      <c r="AP266" s="51">
        <v>45931</v>
      </c>
      <c r="AQ266" s="51">
        <v>45962</v>
      </c>
      <c r="AR266" s="51">
        <v>45992</v>
      </c>
      <c r="AS266" s="51">
        <v>46023</v>
      </c>
      <c r="AT266" s="51">
        <v>46054</v>
      </c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</row>
    <row r="267" spans="1:269" customFormat="1" ht="15.75" thickBot="1" x14ac:dyDescent="0.3">
      <c r="A267" s="193"/>
      <c r="B267" s="63" t="s">
        <v>89</v>
      </c>
      <c r="C267" s="78">
        <v>3</v>
      </c>
      <c r="D267" s="78">
        <v>2</v>
      </c>
      <c r="E267" s="52">
        <v>0</v>
      </c>
      <c r="F267" s="52">
        <v>0</v>
      </c>
      <c r="G267" s="52">
        <v>2</v>
      </c>
      <c r="H267" s="78">
        <v>0</v>
      </c>
      <c r="I267" s="78">
        <v>1</v>
      </c>
      <c r="J267" s="78">
        <v>1</v>
      </c>
      <c r="K267" s="78">
        <v>0</v>
      </c>
      <c r="L267" s="78">
        <v>0</v>
      </c>
      <c r="M267" s="78">
        <v>0</v>
      </c>
      <c r="N267" s="78">
        <v>1</v>
      </c>
      <c r="O267" s="78">
        <v>2</v>
      </c>
      <c r="P267" s="78">
        <v>0</v>
      </c>
      <c r="Q267" s="78">
        <v>0</v>
      </c>
      <c r="R267" s="78">
        <v>0</v>
      </c>
      <c r="S267" s="78">
        <v>2</v>
      </c>
      <c r="T267" s="78">
        <v>1</v>
      </c>
      <c r="U267" s="78">
        <v>0</v>
      </c>
      <c r="V267" s="78">
        <v>0</v>
      </c>
      <c r="W267" s="78">
        <v>0</v>
      </c>
      <c r="X267" s="78">
        <v>0</v>
      </c>
      <c r="Y267" s="78">
        <v>1</v>
      </c>
      <c r="Z267" s="78">
        <v>0</v>
      </c>
      <c r="AA267" s="78">
        <v>0</v>
      </c>
      <c r="AB267" s="78">
        <v>0</v>
      </c>
      <c r="AC267" s="78">
        <v>0</v>
      </c>
      <c r="AD267" s="78">
        <v>1</v>
      </c>
      <c r="AE267" s="78">
        <v>1</v>
      </c>
      <c r="AF267" s="78">
        <v>0</v>
      </c>
      <c r="AG267" s="78">
        <v>0</v>
      </c>
      <c r="AH267" s="153">
        <v>0</v>
      </c>
      <c r="AI267" s="78">
        <v>0</v>
      </c>
      <c r="AJ267" s="78">
        <v>0</v>
      </c>
      <c r="AK267" s="78">
        <v>0</v>
      </c>
      <c r="AL267" s="78">
        <v>3</v>
      </c>
      <c r="AM267" s="78">
        <v>0</v>
      </c>
      <c r="AN267" s="78">
        <v>0</v>
      </c>
      <c r="AO267" s="78">
        <v>0</v>
      </c>
      <c r="AP267" s="78">
        <v>0</v>
      </c>
      <c r="AQ267" s="78">
        <v>0</v>
      </c>
      <c r="AR267" s="78">
        <v>0</v>
      </c>
      <c r="AS267" s="78">
        <v>0</v>
      </c>
      <c r="AT267" s="78">
        <v>0</v>
      </c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</row>
    <row r="268" spans="1:269" customFormat="1" ht="15" customHeight="1" x14ac:dyDescent="0.25">
      <c r="A268" s="193"/>
      <c r="B268" s="36"/>
      <c r="C268" s="77">
        <v>44743</v>
      </c>
      <c r="D268" s="77">
        <v>44774</v>
      </c>
      <c r="E268" s="51">
        <v>44805</v>
      </c>
      <c r="F268" s="51">
        <v>44835</v>
      </c>
      <c r="G268" s="51">
        <v>44866</v>
      </c>
      <c r="H268" s="77">
        <v>44896</v>
      </c>
      <c r="I268" s="51">
        <v>44927</v>
      </c>
      <c r="J268" s="51">
        <v>44958</v>
      </c>
      <c r="K268" s="51">
        <v>44986</v>
      </c>
      <c r="L268" s="51">
        <v>45017</v>
      </c>
      <c r="M268" s="51">
        <v>45047</v>
      </c>
      <c r="N268" s="51">
        <v>45078</v>
      </c>
      <c r="O268" s="51">
        <v>45108</v>
      </c>
      <c r="P268" s="51">
        <v>45139</v>
      </c>
      <c r="Q268" s="51">
        <v>45170</v>
      </c>
      <c r="R268" s="51">
        <v>45200</v>
      </c>
      <c r="S268" s="51">
        <v>45231</v>
      </c>
      <c r="T268" s="51">
        <v>45261</v>
      </c>
      <c r="U268" s="51">
        <v>45292</v>
      </c>
      <c r="V268" s="51">
        <v>45323</v>
      </c>
      <c r="W268" s="51">
        <v>45352</v>
      </c>
      <c r="X268" s="51">
        <v>45383</v>
      </c>
      <c r="Y268" s="51">
        <v>45413</v>
      </c>
      <c r="Z268" s="51">
        <v>45444</v>
      </c>
      <c r="AA268" s="51">
        <v>45474</v>
      </c>
      <c r="AB268" s="51">
        <v>45505</v>
      </c>
      <c r="AC268" s="51">
        <v>45536</v>
      </c>
      <c r="AD268" s="51">
        <v>45566</v>
      </c>
      <c r="AE268" s="51">
        <v>45597</v>
      </c>
      <c r="AF268" s="51">
        <v>45627</v>
      </c>
      <c r="AG268" s="51">
        <v>45658</v>
      </c>
      <c r="AH268" s="51">
        <v>45689</v>
      </c>
      <c r="AI268" s="51">
        <v>45717</v>
      </c>
      <c r="AJ268" s="51">
        <v>45748</v>
      </c>
      <c r="AK268" s="51">
        <v>45778</v>
      </c>
      <c r="AL268" s="51">
        <v>45809</v>
      </c>
      <c r="AM268" s="51">
        <v>45839</v>
      </c>
      <c r="AN268" s="51">
        <v>45870</v>
      </c>
      <c r="AO268" s="51">
        <v>45901</v>
      </c>
      <c r="AP268" s="51">
        <v>45931</v>
      </c>
      <c r="AQ268" s="51">
        <v>45962</v>
      </c>
      <c r="AR268" s="51">
        <v>45992</v>
      </c>
      <c r="AS268" s="51">
        <v>46023</v>
      </c>
      <c r="AT268" s="51">
        <v>46054</v>
      </c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</row>
    <row r="269" spans="1:269" customFormat="1" ht="15.75" thickBot="1" x14ac:dyDescent="0.3">
      <c r="A269" s="193"/>
      <c r="B269" s="63" t="s">
        <v>89</v>
      </c>
      <c r="C269" s="79">
        <f>E269+C267</f>
        <v>3</v>
      </c>
      <c r="D269" s="79">
        <f>F269+D267</f>
        <v>2</v>
      </c>
      <c r="E269" s="53">
        <v>0</v>
      </c>
      <c r="F269" s="53">
        <f t="shared" ref="F269:O269" si="223">E269+F267</f>
        <v>0</v>
      </c>
      <c r="G269" s="53">
        <f t="shared" si="223"/>
        <v>2</v>
      </c>
      <c r="H269" s="79">
        <f t="shared" si="223"/>
        <v>2</v>
      </c>
      <c r="I269" s="79">
        <f t="shared" si="223"/>
        <v>3</v>
      </c>
      <c r="J269" s="79">
        <f t="shared" si="223"/>
        <v>4</v>
      </c>
      <c r="K269" s="79">
        <f t="shared" si="223"/>
        <v>4</v>
      </c>
      <c r="L269" s="79">
        <f t="shared" si="223"/>
        <v>4</v>
      </c>
      <c r="M269" s="79">
        <f t="shared" si="223"/>
        <v>4</v>
      </c>
      <c r="N269" s="79">
        <f t="shared" si="223"/>
        <v>5</v>
      </c>
      <c r="O269" s="79">
        <f t="shared" si="223"/>
        <v>7</v>
      </c>
      <c r="P269" s="79">
        <f t="shared" ref="P269:U269" si="224">O269+P267</f>
        <v>7</v>
      </c>
      <c r="Q269" s="79">
        <f t="shared" si="224"/>
        <v>7</v>
      </c>
      <c r="R269" s="79">
        <f t="shared" si="224"/>
        <v>7</v>
      </c>
      <c r="S269" s="79">
        <f t="shared" si="224"/>
        <v>9</v>
      </c>
      <c r="T269" s="79">
        <f t="shared" si="224"/>
        <v>10</v>
      </c>
      <c r="U269" s="79">
        <f t="shared" si="224"/>
        <v>10</v>
      </c>
      <c r="V269" s="79">
        <f>U269+V267</f>
        <v>10</v>
      </c>
      <c r="W269" s="79">
        <f t="shared" ref="W269:AT269" si="225">V269+W267</f>
        <v>10</v>
      </c>
      <c r="X269" s="79">
        <f t="shared" si="225"/>
        <v>10</v>
      </c>
      <c r="Y269" s="79">
        <f t="shared" si="225"/>
        <v>11</v>
      </c>
      <c r="Z269" s="79">
        <f t="shared" si="225"/>
        <v>11</v>
      </c>
      <c r="AA269" s="79">
        <f t="shared" si="225"/>
        <v>11</v>
      </c>
      <c r="AB269" s="79">
        <f t="shared" si="225"/>
        <v>11</v>
      </c>
      <c r="AC269" s="79">
        <f t="shared" si="225"/>
        <v>11</v>
      </c>
      <c r="AD269" s="79">
        <f t="shared" si="225"/>
        <v>12</v>
      </c>
      <c r="AE269" s="79">
        <f t="shared" si="225"/>
        <v>13</v>
      </c>
      <c r="AF269" s="79">
        <f t="shared" si="225"/>
        <v>13</v>
      </c>
      <c r="AG269" s="79">
        <f t="shared" si="225"/>
        <v>13</v>
      </c>
      <c r="AH269" s="79">
        <f t="shared" si="225"/>
        <v>13</v>
      </c>
      <c r="AI269" s="79">
        <f t="shared" si="225"/>
        <v>13</v>
      </c>
      <c r="AJ269" s="79">
        <f t="shared" si="225"/>
        <v>13</v>
      </c>
      <c r="AK269" s="79">
        <f t="shared" si="225"/>
        <v>13</v>
      </c>
      <c r="AL269" s="79">
        <f t="shared" si="225"/>
        <v>16</v>
      </c>
      <c r="AM269" s="79">
        <f t="shared" si="225"/>
        <v>16</v>
      </c>
      <c r="AN269" s="79">
        <f t="shared" si="225"/>
        <v>16</v>
      </c>
      <c r="AO269" s="79">
        <f t="shared" si="225"/>
        <v>16</v>
      </c>
      <c r="AP269" s="79">
        <f t="shared" si="225"/>
        <v>16</v>
      </c>
      <c r="AQ269" s="79">
        <f t="shared" si="225"/>
        <v>16</v>
      </c>
      <c r="AR269" s="79">
        <f t="shared" si="225"/>
        <v>16</v>
      </c>
      <c r="AS269" s="79">
        <f t="shared" si="225"/>
        <v>16</v>
      </c>
      <c r="AT269" s="79">
        <f t="shared" si="225"/>
        <v>16</v>
      </c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</row>
    <row r="270" spans="1:269" customFormat="1" ht="15.75" thickBot="1" x14ac:dyDescent="0.3">
      <c r="A270" s="44"/>
      <c r="B270" s="44"/>
      <c r="C270" s="67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</row>
    <row r="271" spans="1:269" customFormat="1" ht="15" customHeight="1" x14ac:dyDescent="0.25">
      <c r="A271" s="193" t="s">
        <v>90</v>
      </c>
      <c r="B271" s="36"/>
      <c r="C271" s="178">
        <v>44743</v>
      </c>
      <c r="D271" s="179"/>
      <c r="E271" s="181">
        <v>44774</v>
      </c>
      <c r="F271" s="187"/>
      <c r="G271" s="178">
        <v>44805</v>
      </c>
      <c r="H271" s="179"/>
      <c r="I271" s="181">
        <v>44835</v>
      </c>
      <c r="J271" s="187"/>
      <c r="K271" s="178">
        <v>44866</v>
      </c>
      <c r="L271" s="179"/>
      <c r="M271" s="180">
        <v>44896</v>
      </c>
      <c r="N271" s="181"/>
      <c r="O271" s="178">
        <v>44927</v>
      </c>
      <c r="P271" s="179"/>
      <c r="Q271" s="180">
        <v>44958</v>
      </c>
      <c r="R271" s="181"/>
      <c r="S271" s="178">
        <v>44986</v>
      </c>
      <c r="T271" s="179"/>
      <c r="U271" s="180">
        <v>45017</v>
      </c>
      <c r="V271" s="181"/>
      <c r="W271" s="178">
        <v>45047</v>
      </c>
      <c r="X271" s="179"/>
      <c r="Y271" s="182">
        <v>45078</v>
      </c>
      <c r="Z271" s="183"/>
      <c r="AA271" s="178">
        <v>45108</v>
      </c>
      <c r="AB271" s="179"/>
      <c r="AC271" s="182">
        <v>45139</v>
      </c>
      <c r="AD271" s="183"/>
      <c r="AE271" s="178">
        <v>45170</v>
      </c>
      <c r="AF271" s="179"/>
      <c r="AG271" s="182">
        <v>45200</v>
      </c>
      <c r="AH271" s="183"/>
      <c r="AI271" s="178">
        <v>45231</v>
      </c>
      <c r="AJ271" s="179"/>
      <c r="AK271" s="182">
        <v>45261</v>
      </c>
      <c r="AL271" s="183"/>
      <c r="AM271" s="178">
        <v>45292</v>
      </c>
      <c r="AN271" s="179"/>
      <c r="AO271" s="182">
        <v>45323</v>
      </c>
      <c r="AP271" s="183"/>
      <c r="AQ271" s="178">
        <v>45352</v>
      </c>
      <c r="AR271" s="179"/>
      <c r="AS271" s="182">
        <v>45383</v>
      </c>
      <c r="AT271" s="183"/>
      <c r="AU271" s="178">
        <v>45413</v>
      </c>
      <c r="AV271" s="179"/>
      <c r="AW271" s="180">
        <v>45444</v>
      </c>
      <c r="AX271" s="181"/>
      <c r="AY271" s="178">
        <v>45474</v>
      </c>
      <c r="AZ271" s="179"/>
      <c r="BA271" s="180">
        <v>45505</v>
      </c>
      <c r="BB271" s="181"/>
      <c r="BC271" s="178">
        <v>45536</v>
      </c>
      <c r="BD271" s="179"/>
      <c r="BE271" s="180">
        <v>45566</v>
      </c>
      <c r="BF271" s="181"/>
      <c r="BG271" s="178">
        <v>45597</v>
      </c>
      <c r="BH271" s="179"/>
      <c r="BI271" s="180">
        <v>45627</v>
      </c>
      <c r="BJ271" s="181"/>
      <c r="BK271" s="178">
        <v>45658</v>
      </c>
      <c r="BL271" s="179"/>
      <c r="BM271" s="180">
        <v>45689</v>
      </c>
      <c r="BN271" s="181"/>
      <c r="BO271" s="178">
        <v>45717</v>
      </c>
      <c r="BP271" s="179"/>
      <c r="BQ271" s="180">
        <v>45748</v>
      </c>
      <c r="BR271" s="181"/>
      <c r="BS271" s="178">
        <v>45778</v>
      </c>
      <c r="BT271" s="179"/>
      <c r="BU271" s="180">
        <v>45809</v>
      </c>
      <c r="BV271" s="181"/>
      <c r="BW271" s="178">
        <v>45839</v>
      </c>
      <c r="BX271" s="179"/>
      <c r="BY271" s="180">
        <v>45870</v>
      </c>
      <c r="BZ271" s="181"/>
      <c r="CA271" s="178">
        <v>45901</v>
      </c>
      <c r="CB271" s="179"/>
      <c r="CC271" s="180">
        <v>45931</v>
      </c>
      <c r="CD271" s="181"/>
      <c r="CE271" s="178">
        <v>45962</v>
      </c>
      <c r="CF271" s="179"/>
      <c r="CG271" s="180">
        <v>45992</v>
      </c>
      <c r="CH271" s="181"/>
      <c r="CI271" s="178">
        <v>46023</v>
      </c>
      <c r="CJ271" s="179"/>
      <c r="CK271" s="180">
        <v>46054</v>
      </c>
      <c r="CL271" s="181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</row>
    <row r="272" spans="1:269" customFormat="1" ht="15.75" thickBot="1" x14ac:dyDescent="0.3">
      <c r="A272" s="193"/>
      <c r="B272" s="63" t="s">
        <v>91</v>
      </c>
      <c r="C272" s="42">
        <v>0</v>
      </c>
      <c r="D272" s="85" t="s">
        <v>4</v>
      </c>
      <c r="E272" s="40">
        <v>0</v>
      </c>
      <c r="F272" s="144" t="str">
        <f>IF(AND(C272=0,E272&gt;0),"100%",IF(C272=E272,"0,0%",E272/C272-1))</f>
        <v>0,0%</v>
      </c>
      <c r="G272" s="42">
        <v>0</v>
      </c>
      <c r="H272" s="43" t="str">
        <f>IF(AND(E272=0,G272&gt;0),"100%",IF(E272=G272,"0,0%",G272/E272-1))</f>
        <v>0,0%</v>
      </c>
      <c r="I272" s="40">
        <v>0</v>
      </c>
      <c r="J272" s="144" t="str">
        <f>IF(AND(G272=0,I272&gt;0),"100%",IF(G272=I272,"0,0%",I272/G272-1))</f>
        <v>0,0%</v>
      </c>
      <c r="K272" s="42">
        <v>0</v>
      </c>
      <c r="L272" s="43" t="str">
        <f>IF(AND(I272=0,K272&gt;0),"100%",IF(I272=K272,"0,0%",K272/I272-1))</f>
        <v>0,0%</v>
      </c>
      <c r="M272" s="40">
        <v>1</v>
      </c>
      <c r="N272" s="144" t="str">
        <f>IF(AND(K272=0,M272&gt;0),"100%",IF(K272=M272,"0,0%",M272/K272-1))</f>
        <v>100%</v>
      </c>
      <c r="O272" s="42">
        <v>0</v>
      </c>
      <c r="P272" s="43">
        <f>IF(AND(M272=0,O272&gt;0),"100%",IF(M272=O272,"0,0%",O272/M272-1))</f>
        <v>-1</v>
      </c>
      <c r="Q272" s="40">
        <v>0</v>
      </c>
      <c r="R272" s="144" t="str">
        <f>IF(AND(O272=0,Q272&gt;0),"100%",IF(O272=Q272,"0,0%",Q272/O272-1))</f>
        <v>0,0%</v>
      </c>
      <c r="S272" s="42">
        <v>0</v>
      </c>
      <c r="T272" s="43" t="str">
        <f>IF(AND(Q272=0,S272&gt;0),"100%",IF(Q272=S272,"0,0%",S272/Q272-1))</f>
        <v>0,0%</v>
      </c>
      <c r="U272" s="40">
        <v>0</v>
      </c>
      <c r="V272" s="144" t="str">
        <f>IF(AND(S272=0,U272&gt;0),"100%",IF(S272=U272,"0,0%",U272/S272-1))</f>
        <v>0,0%</v>
      </c>
      <c r="W272" s="42">
        <v>0</v>
      </c>
      <c r="X272" s="43" t="str">
        <f>IF(AND(U272=0,W272&gt;0),"100%",IF(U272=W272,"0,0%",W272/U272-1))</f>
        <v>0,0%</v>
      </c>
      <c r="Y272" s="143">
        <v>0</v>
      </c>
      <c r="Z272" s="144" t="str">
        <f>IF(AND(W272=0,Y272&gt;0),"100%",IF(W272=Y272,"0,0%",Y272/W272-1))</f>
        <v>0,0%</v>
      </c>
      <c r="AA272" s="42">
        <v>0</v>
      </c>
      <c r="AB272" s="43" t="str">
        <f>IF(AND(Y272=0,AA272&gt;0),"100%",IF(Y272=AA272,"0,0%",AA272/Y272-1))</f>
        <v>0,0%</v>
      </c>
      <c r="AC272" s="143">
        <v>0</v>
      </c>
      <c r="AD272" s="144" t="str">
        <f>IF(AND(AA272=0,AC272&gt;0),"100%",IF(AA272=AC272,"0,0%",AC272/AA272-1))</f>
        <v>0,0%</v>
      </c>
      <c r="AE272" s="42">
        <v>0</v>
      </c>
      <c r="AF272" s="43" t="str">
        <f>IF(AND(AC272=0,AE272&gt;0),"100%",IF(AC272=AE272,"0,0%",AE272/AC272-1))</f>
        <v>0,0%</v>
      </c>
      <c r="AG272" s="143">
        <v>0</v>
      </c>
      <c r="AH272" s="144" t="str">
        <f>IF(AND(AE272=0,AG272&gt;0),"100%",IF(AE272=AG272,"0,0%",AG272/AE272-1))</f>
        <v>0,0%</v>
      </c>
      <c r="AI272" s="42">
        <v>0</v>
      </c>
      <c r="AJ272" s="43" t="str">
        <f>IF(AND(AG272=0,AI272&gt;0),"100%",IF(AG272=AI272,"0,0%",AI272/AG272-1))</f>
        <v>0,0%</v>
      </c>
      <c r="AK272" s="143">
        <v>0</v>
      </c>
      <c r="AL272" s="144" t="str">
        <f>IF(AND(AI272=0,AK272&gt;0),"100%",IF(AI272=AK272,"0,0%",AK272/AI272-1))</f>
        <v>0,0%</v>
      </c>
      <c r="AM272" s="151">
        <v>0</v>
      </c>
      <c r="AN272" s="152" t="str">
        <f>IF(AND(AK272=0,AM272&gt;0),"100%",IF(AK272=AM272,"0,0%",AM272/AK272-1))</f>
        <v>0,0%</v>
      </c>
      <c r="AO272" s="143">
        <v>0</v>
      </c>
      <c r="AP272" s="144" t="str">
        <f>IF(AND(AM272=0,AO272&gt;0),"100%",IF(AM272=AO272,"0,0%",AO272/AM272-1))</f>
        <v>0,0%</v>
      </c>
      <c r="AQ272" s="42">
        <v>0</v>
      </c>
      <c r="AR272" s="43" t="str">
        <f>IF(AND(AO272=0,AQ272&gt;0),"100%",IF(AO272=AQ272,"0,0%",AQ272/AO272-1))</f>
        <v>0,0%</v>
      </c>
      <c r="AS272" s="143">
        <v>0</v>
      </c>
      <c r="AT272" s="144" t="str">
        <f>IF(AND(AQ272=0,AS272&gt;0),"100%",IF(AQ272=AS272,"0,0%",AS272/AQ272-1))</f>
        <v>0,0%</v>
      </c>
      <c r="AU272" s="42">
        <v>0</v>
      </c>
      <c r="AV272" s="43" t="str">
        <f>IF(AND(AS272=0,AU272&gt;0),"100%",IF(AS272=AU272,"0,0%",AU272/AS272-1))</f>
        <v>0,0%</v>
      </c>
      <c r="AW272" s="40">
        <v>0</v>
      </c>
      <c r="AX272" s="41" t="str">
        <f>IF(AND(AU272=0,AW272&gt;0),"100%",IF(AU272=AW272,"0,0%",AW272/AU272-1))</f>
        <v>0,0%</v>
      </c>
      <c r="AY272" s="42">
        <v>0</v>
      </c>
      <c r="AZ272" s="43" t="str">
        <f>IF(AND(AW272=0,AY272&gt;0),"100%",IF(AW272=AY272,"0,0%",AY272/AW272-1))</f>
        <v>0,0%</v>
      </c>
      <c r="BA272" s="40">
        <v>0</v>
      </c>
      <c r="BB272" s="41" t="str">
        <f>IF(AND(AY272=0,BA272&gt;0),"100%",IF(AY272=BA272,"0,0%",BA272/AY272-1))</f>
        <v>0,0%</v>
      </c>
      <c r="BC272" s="42">
        <v>0</v>
      </c>
      <c r="BD272" s="43" t="str">
        <f>IF(AND(BA272=0,BC272&gt;0),"100%",IF(BA272=BC272,"0,0%",BC272/BA272-1))</f>
        <v>0,0%</v>
      </c>
      <c r="BE272" s="40">
        <v>0</v>
      </c>
      <c r="BF272" s="41" t="str">
        <f>IF(AND(BC272=0,BE272&gt;0),"100%",IF(BC272=BE272,"0,0%",BE272/BC272-1))</f>
        <v>0,0%</v>
      </c>
      <c r="BG272" s="42">
        <v>0</v>
      </c>
      <c r="BH272" s="43" t="str">
        <f>IF(AND(BE272=0,BG272&gt;0),"100%",IF(BE272=BG272,"0,0%",BG272/BE272-1))</f>
        <v>0,0%</v>
      </c>
      <c r="BI272" s="40">
        <v>0</v>
      </c>
      <c r="BJ272" s="41" t="str">
        <f>IF(AND(BG272=0,BI272&gt;0),"100%",IF(BG272=BI272,"0,0%",BI272/BG272-1))</f>
        <v>0,0%</v>
      </c>
      <c r="BK272" s="42">
        <v>0</v>
      </c>
      <c r="BL272" s="43" t="str">
        <f>IF(AND(BI272=0,BK272&gt;0),"100%",IF(BI272=BK272,"0,0%",BK272/BI272-1))</f>
        <v>0,0%</v>
      </c>
      <c r="BM272" s="40">
        <v>0</v>
      </c>
      <c r="BN272" s="41" t="str">
        <f>IF(AND(BK272=0,BM272&gt;0),"100%",IF(BK272=BM272,"0,0%",BM272/BK272-1))</f>
        <v>0,0%</v>
      </c>
      <c r="BO272" s="42">
        <v>0</v>
      </c>
      <c r="BP272" s="43" t="str">
        <f>IF(AND(BM272=0,BO272&gt;0),"100%",IF(BM272=BO272,"0,0%",BO272/BM272-1))</f>
        <v>0,0%</v>
      </c>
      <c r="BQ272" s="40">
        <v>0</v>
      </c>
      <c r="BR272" s="41" t="str">
        <f>IF(AND(BO272=0,BQ272&gt;0),"100%",IF(BO272=BQ272,"0,0%",BQ272/BO272-1))</f>
        <v>0,0%</v>
      </c>
      <c r="BS272" s="42">
        <v>0</v>
      </c>
      <c r="BT272" s="43" t="str">
        <f>IF(AND(BQ272=0,BS272&gt;0),"100%",IF(BQ272=BS272,"0,0%",BS272/BQ272-1))</f>
        <v>0,0%</v>
      </c>
      <c r="BU272" s="40">
        <v>0</v>
      </c>
      <c r="BV272" s="41" t="str">
        <f>IF(AND(BS272=0,BU272&gt;0),"100%",IF(BS272=BU272,"0,0%",BU272/BS272-1))</f>
        <v>0,0%</v>
      </c>
      <c r="BW272" s="42">
        <v>0</v>
      </c>
      <c r="BX272" s="43" t="str">
        <f>IF(AND(BU272=0,BW272&gt;0),"100%",IF(BU272=BW272,"0,0%",BW272/BU272-1))</f>
        <v>0,0%</v>
      </c>
      <c r="BY272" s="40">
        <v>0</v>
      </c>
      <c r="BZ272" s="41" t="str">
        <f>IF(AND(BW272=0,BY272&gt;0),"100%",IF(BW272=BY272,"0,0%",BY272/BW272-1))</f>
        <v>0,0%</v>
      </c>
      <c r="CA272" s="42">
        <v>0</v>
      </c>
      <c r="CB272" s="43" t="str">
        <f>IF(AND(BY272=0,CA272&gt;0),"100%",IF(BY272=CA272,"0,0%",CA272/BY272-1))</f>
        <v>0,0%</v>
      </c>
      <c r="CC272" s="40">
        <v>0</v>
      </c>
      <c r="CD272" s="41" t="str">
        <f>IF(AND(CA272=0,CC272&gt;0),"100%",IF(CA272=CC272,"0,0%",CC272/CA272-1))</f>
        <v>0,0%</v>
      </c>
      <c r="CE272" s="42">
        <v>0</v>
      </c>
      <c r="CF272" s="43" t="str">
        <f>IF(AND(CC272=0,CE272&gt;0),"100%",IF(CC272=CE272,"0,0%",CE272/CC272-1))</f>
        <v>0,0%</v>
      </c>
      <c r="CG272" s="40">
        <v>0</v>
      </c>
      <c r="CH272" s="41" t="str">
        <f>IF(AND(CE272=0,CG272&gt;0),"100%",IF(CE272=CG272,"0,0%",CG272/CE272-1))</f>
        <v>0,0%</v>
      </c>
      <c r="CI272" s="42">
        <v>0</v>
      </c>
      <c r="CJ272" s="43" t="str">
        <f>IF(AND(CG272=0,CI272&gt;0),"100%",IF(CG272=CI272,"0,0%",CI272/CG272-1))</f>
        <v>0,0%</v>
      </c>
      <c r="CK272" s="40">
        <v>0</v>
      </c>
      <c r="CL272" s="41" t="str">
        <f>IF(AND(CI272=0,CK272&gt;0),"100%",IF(CI272=CK272,"0,0%",CK272/CI272-1))</f>
        <v>0,0%</v>
      </c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</row>
    <row r="273" spans="1:269" customFormat="1" x14ac:dyDescent="0.25">
      <c r="A273" s="193"/>
      <c r="B273" s="60"/>
      <c r="C273" s="66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192"/>
      <c r="AN273" s="192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</row>
    <row r="274" spans="1:269" customFormat="1" ht="15.75" thickBot="1" x14ac:dyDescent="0.3">
      <c r="A274" s="193"/>
      <c r="B274" s="61"/>
      <c r="C274" s="66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</row>
    <row r="275" spans="1:269" customFormat="1" x14ac:dyDescent="0.25">
      <c r="A275" s="193"/>
      <c r="B275" s="36"/>
      <c r="C275" s="77">
        <v>44743</v>
      </c>
      <c r="D275" s="77">
        <v>44774</v>
      </c>
      <c r="E275" s="51">
        <v>44805</v>
      </c>
      <c r="F275" s="51">
        <v>44835</v>
      </c>
      <c r="G275" s="51">
        <v>44866</v>
      </c>
      <c r="H275" s="77">
        <v>44896</v>
      </c>
      <c r="I275" s="51">
        <v>44927</v>
      </c>
      <c r="J275" s="51">
        <v>44958</v>
      </c>
      <c r="K275" s="51">
        <v>44986</v>
      </c>
      <c r="L275" s="51">
        <v>45017</v>
      </c>
      <c r="M275" s="51">
        <v>45047</v>
      </c>
      <c r="N275" s="51">
        <v>45078</v>
      </c>
      <c r="O275" s="51">
        <v>45108</v>
      </c>
      <c r="P275" s="51">
        <v>45139</v>
      </c>
      <c r="Q275" s="51">
        <v>45170</v>
      </c>
      <c r="R275" s="51">
        <v>45200</v>
      </c>
      <c r="S275" s="51">
        <v>45231</v>
      </c>
      <c r="T275" s="51">
        <v>45261</v>
      </c>
      <c r="U275" s="51">
        <v>45292</v>
      </c>
      <c r="V275" s="51">
        <v>45323</v>
      </c>
      <c r="W275" s="51">
        <v>45352</v>
      </c>
      <c r="X275" s="51">
        <v>45383</v>
      </c>
      <c r="Y275" s="51">
        <v>45413</v>
      </c>
      <c r="Z275" s="51">
        <v>45444</v>
      </c>
      <c r="AA275" s="51">
        <v>45474</v>
      </c>
      <c r="AB275" s="51">
        <v>45505</v>
      </c>
      <c r="AC275" s="51">
        <v>45536</v>
      </c>
      <c r="AD275" s="51">
        <v>45566</v>
      </c>
      <c r="AE275" s="51">
        <v>45597</v>
      </c>
      <c r="AF275" s="51">
        <v>45627</v>
      </c>
      <c r="AG275" s="51">
        <v>45658</v>
      </c>
      <c r="AH275" s="51">
        <v>45689</v>
      </c>
      <c r="AI275" s="51">
        <v>45717</v>
      </c>
      <c r="AJ275" s="51">
        <v>45748</v>
      </c>
      <c r="AK275" s="51">
        <v>45778</v>
      </c>
      <c r="AL275" s="51">
        <v>45809</v>
      </c>
      <c r="AM275" s="51">
        <v>45839</v>
      </c>
      <c r="AN275" s="51">
        <v>45870</v>
      </c>
      <c r="AO275" s="51">
        <v>45901</v>
      </c>
      <c r="AP275" s="51">
        <v>45931</v>
      </c>
      <c r="AQ275" s="51">
        <v>45962</v>
      </c>
      <c r="AR275" s="51">
        <v>45992</v>
      </c>
      <c r="AS275" s="51">
        <v>46023</v>
      </c>
      <c r="AT275" s="51">
        <v>46054</v>
      </c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</row>
    <row r="276" spans="1:269" customFormat="1" ht="15.75" thickBot="1" x14ac:dyDescent="0.3">
      <c r="A276" s="193"/>
      <c r="B276" s="63" t="s">
        <v>91</v>
      </c>
      <c r="C276" s="78">
        <v>0</v>
      </c>
      <c r="D276" s="78">
        <v>0</v>
      </c>
      <c r="E276" s="52">
        <v>0</v>
      </c>
      <c r="F276" s="52">
        <v>0</v>
      </c>
      <c r="G276" s="52">
        <v>0</v>
      </c>
      <c r="H276" s="78">
        <v>1</v>
      </c>
      <c r="I276" s="78">
        <v>0</v>
      </c>
      <c r="J276" s="78">
        <v>0</v>
      </c>
      <c r="K276" s="78">
        <v>0</v>
      </c>
      <c r="L276" s="78">
        <v>0</v>
      </c>
      <c r="M276" s="78">
        <v>0</v>
      </c>
      <c r="N276" s="78">
        <v>0</v>
      </c>
      <c r="O276" s="78">
        <v>0</v>
      </c>
      <c r="P276" s="78">
        <v>0</v>
      </c>
      <c r="Q276" s="78">
        <v>0</v>
      </c>
      <c r="R276" s="78">
        <v>0</v>
      </c>
      <c r="S276" s="78">
        <v>0</v>
      </c>
      <c r="T276" s="78">
        <v>0</v>
      </c>
      <c r="U276" s="78">
        <v>0</v>
      </c>
      <c r="V276" s="78">
        <v>0</v>
      </c>
      <c r="W276" s="78">
        <v>0</v>
      </c>
      <c r="X276" s="78">
        <v>0</v>
      </c>
      <c r="Y276" s="78">
        <v>0</v>
      </c>
      <c r="Z276" s="78">
        <v>0</v>
      </c>
      <c r="AA276" s="78">
        <v>0</v>
      </c>
      <c r="AB276" s="78">
        <v>0</v>
      </c>
      <c r="AC276" s="78">
        <v>0</v>
      </c>
      <c r="AD276" s="78">
        <v>0</v>
      </c>
      <c r="AE276" s="78">
        <v>0</v>
      </c>
      <c r="AF276" s="78">
        <v>0</v>
      </c>
      <c r="AG276" s="78">
        <v>0</v>
      </c>
      <c r="AH276" s="153">
        <v>0</v>
      </c>
      <c r="AI276" s="78">
        <v>0</v>
      </c>
      <c r="AJ276" s="78">
        <v>0</v>
      </c>
      <c r="AK276" s="78">
        <v>0</v>
      </c>
      <c r="AL276" s="78">
        <v>0</v>
      </c>
      <c r="AM276" s="78">
        <v>0</v>
      </c>
      <c r="AN276" s="78">
        <v>0</v>
      </c>
      <c r="AO276" s="78">
        <v>0</v>
      </c>
      <c r="AP276" s="78">
        <v>0</v>
      </c>
      <c r="AQ276" s="78">
        <v>0</v>
      </c>
      <c r="AR276" s="78">
        <v>0</v>
      </c>
      <c r="AS276" s="78">
        <v>0</v>
      </c>
      <c r="AT276" s="78">
        <v>0</v>
      </c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</row>
    <row r="277" spans="1:269" customFormat="1" ht="15" customHeight="1" x14ac:dyDescent="0.25">
      <c r="A277" s="193"/>
      <c r="B277" s="36"/>
      <c r="C277" s="77">
        <v>44743</v>
      </c>
      <c r="D277" s="77">
        <v>44774</v>
      </c>
      <c r="E277" s="51">
        <v>44805</v>
      </c>
      <c r="F277" s="51">
        <v>44835</v>
      </c>
      <c r="G277" s="51">
        <v>44866</v>
      </c>
      <c r="H277" s="77">
        <v>44896</v>
      </c>
      <c r="I277" s="51">
        <v>44927</v>
      </c>
      <c r="J277" s="51">
        <v>44958</v>
      </c>
      <c r="K277" s="51">
        <v>44986</v>
      </c>
      <c r="L277" s="51">
        <v>45017</v>
      </c>
      <c r="M277" s="51">
        <v>45047</v>
      </c>
      <c r="N277" s="51">
        <v>45078</v>
      </c>
      <c r="O277" s="51">
        <v>45108</v>
      </c>
      <c r="P277" s="51">
        <v>45139</v>
      </c>
      <c r="Q277" s="51">
        <v>45170</v>
      </c>
      <c r="R277" s="51">
        <v>45200</v>
      </c>
      <c r="S277" s="51">
        <v>45231</v>
      </c>
      <c r="T277" s="51">
        <v>45261</v>
      </c>
      <c r="U277" s="51">
        <v>45292</v>
      </c>
      <c r="V277" s="51">
        <v>45323</v>
      </c>
      <c r="W277" s="51">
        <v>45352</v>
      </c>
      <c r="X277" s="51">
        <v>45383</v>
      </c>
      <c r="Y277" s="51">
        <v>45413</v>
      </c>
      <c r="Z277" s="51">
        <v>45444</v>
      </c>
      <c r="AA277" s="51">
        <v>45474</v>
      </c>
      <c r="AB277" s="51">
        <v>45505</v>
      </c>
      <c r="AC277" s="51">
        <v>45536</v>
      </c>
      <c r="AD277" s="51">
        <v>45566</v>
      </c>
      <c r="AE277" s="51">
        <v>45597</v>
      </c>
      <c r="AF277" s="51">
        <v>45627</v>
      </c>
      <c r="AG277" s="51">
        <v>45658</v>
      </c>
      <c r="AH277" s="51">
        <v>45689</v>
      </c>
      <c r="AI277" s="51">
        <v>45717</v>
      </c>
      <c r="AJ277" s="51">
        <v>45748</v>
      </c>
      <c r="AK277" s="51">
        <v>45778</v>
      </c>
      <c r="AL277" s="51">
        <v>45809</v>
      </c>
      <c r="AM277" s="51">
        <v>45839</v>
      </c>
      <c r="AN277" s="51">
        <v>45870</v>
      </c>
      <c r="AO277" s="51">
        <v>45901</v>
      </c>
      <c r="AP277" s="51">
        <v>45931</v>
      </c>
      <c r="AQ277" s="51">
        <v>45962</v>
      </c>
      <c r="AR277" s="51">
        <v>45992</v>
      </c>
      <c r="AS277" s="51">
        <v>46023</v>
      </c>
      <c r="AT277" s="51">
        <v>46054</v>
      </c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</row>
    <row r="278" spans="1:269" customFormat="1" ht="15.75" thickBot="1" x14ac:dyDescent="0.3">
      <c r="A278" s="193"/>
      <c r="B278" s="63" t="s">
        <v>91</v>
      </c>
      <c r="C278" s="79">
        <f>E278+C276</f>
        <v>0</v>
      </c>
      <c r="D278" s="79">
        <f>F278+D276</f>
        <v>0</v>
      </c>
      <c r="E278" s="53">
        <v>0</v>
      </c>
      <c r="F278" s="53">
        <f t="shared" ref="F278:O278" si="226">E278+F276</f>
        <v>0</v>
      </c>
      <c r="G278" s="53">
        <f t="shared" si="226"/>
        <v>0</v>
      </c>
      <c r="H278" s="79">
        <f t="shared" si="226"/>
        <v>1</v>
      </c>
      <c r="I278" s="79">
        <f t="shared" si="226"/>
        <v>1</v>
      </c>
      <c r="J278" s="79">
        <f t="shared" si="226"/>
        <v>1</v>
      </c>
      <c r="K278" s="79">
        <f t="shared" si="226"/>
        <v>1</v>
      </c>
      <c r="L278" s="79">
        <f t="shared" si="226"/>
        <v>1</v>
      </c>
      <c r="M278" s="79">
        <f t="shared" si="226"/>
        <v>1</v>
      </c>
      <c r="N278" s="79">
        <f t="shared" si="226"/>
        <v>1</v>
      </c>
      <c r="O278" s="79">
        <f t="shared" si="226"/>
        <v>1</v>
      </c>
      <c r="P278" s="79">
        <f t="shared" ref="P278:U278" si="227">O278+P276</f>
        <v>1</v>
      </c>
      <c r="Q278" s="79">
        <f t="shared" si="227"/>
        <v>1</v>
      </c>
      <c r="R278" s="79">
        <f t="shared" si="227"/>
        <v>1</v>
      </c>
      <c r="S278" s="79">
        <f t="shared" si="227"/>
        <v>1</v>
      </c>
      <c r="T278" s="79">
        <f t="shared" si="227"/>
        <v>1</v>
      </c>
      <c r="U278" s="79">
        <f t="shared" si="227"/>
        <v>1</v>
      </c>
      <c r="V278" s="79">
        <f>U278+V276</f>
        <v>1</v>
      </c>
      <c r="W278" s="79">
        <f t="shared" ref="W278:AT278" si="228">V278+W276</f>
        <v>1</v>
      </c>
      <c r="X278" s="79">
        <f t="shared" si="228"/>
        <v>1</v>
      </c>
      <c r="Y278" s="79">
        <f t="shared" si="228"/>
        <v>1</v>
      </c>
      <c r="Z278" s="79">
        <f t="shared" si="228"/>
        <v>1</v>
      </c>
      <c r="AA278" s="79">
        <f t="shared" si="228"/>
        <v>1</v>
      </c>
      <c r="AB278" s="79">
        <f t="shared" si="228"/>
        <v>1</v>
      </c>
      <c r="AC278" s="79">
        <f t="shared" si="228"/>
        <v>1</v>
      </c>
      <c r="AD278" s="79">
        <f t="shared" si="228"/>
        <v>1</v>
      </c>
      <c r="AE278" s="79">
        <f t="shared" si="228"/>
        <v>1</v>
      </c>
      <c r="AF278" s="79">
        <f t="shared" si="228"/>
        <v>1</v>
      </c>
      <c r="AG278" s="79">
        <f t="shared" si="228"/>
        <v>1</v>
      </c>
      <c r="AH278" s="79">
        <f t="shared" si="228"/>
        <v>1</v>
      </c>
      <c r="AI278" s="79">
        <f t="shared" si="228"/>
        <v>1</v>
      </c>
      <c r="AJ278" s="79">
        <f t="shared" si="228"/>
        <v>1</v>
      </c>
      <c r="AK278" s="79">
        <f t="shared" si="228"/>
        <v>1</v>
      </c>
      <c r="AL278" s="79">
        <f t="shared" si="228"/>
        <v>1</v>
      </c>
      <c r="AM278" s="79">
        <f t="shared" si="228"/>
        <v>1</v>
      </c>
      <c r="AN278" s="79">
        <f t="shared" si="228"/>
        <v>1</v>
      </c>
      <c r="AO278" s="79">
        <f t="shared" si="228"/>
        <v>1</v>
      </c>
      <c r="AP278" s="79">
        <f t="shared" si="228"/>
        <v>1</v>
      </c>
      <c r="AQ278" s="79">
        <f t="shared" si="228"/>
        <v>1</v>
      </c>
      <c r="AR278" s="79">
        <f t="shared" si="228"/>
        <v>1</v>
      </c>
      <c r="AS278" s="79">
        <f t="shared" si="228"/>
        <v>1</v>
      </c>
      <c r="AT278" s="79">
        <f t="shared" si="228"/>
        <v>1</v>
      </c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</row>
    <row r="279" spans="1:269" customFormat="1" ht="15.75" thickBot="1" x14ac:dyDescent="0.3">
      <c r="A279" s="44"/>
      <c r="B279" s="44"/>
      <c r="C279" s="67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</row>
    <row r="280" spans="1:269" customFormat="1" ht="15" customHeight="1" x14ac:dyDescent="0.25">
      <c r="A280" s="193" t="s">
        <v>92</v>
      </c>
      <c r="B280" s="36"/>
      <c r="C280" s="181">
        <v>44774</v>
      </c>
      <c r="D280" s="187"/>
      <c r="E280" s="178">
        <v>44805</v>
      </c>
      <c r="F280" s="179"/>
      <c r="G280" s="181">
        <v>44835</v>
      </c>
      <c r="H280" s="187"/>
      <c r="I280" s="178">
        <v>44866</v>
      </c>
      <c r="J280" s="179"/>
      <c r="K280" s="180">
        <v>44896</v>
      </c>
      <c r="L280" s="181"/>
      <c r="M280" s="178">
        <v>44927</v>
      </c>
      <c r="N280" s="179"/>
      <c r="O280" s="180">
        <v>44958</v>
      </c>
      <c r="P280" s="181"/>
      <c r="Q280" s="178">
        <v>44986</v>
      </c>
      <c r="R280" s="179"/>
      <c r="S280" s="180">
        <v>45017</v>
      </c>
      <c r="T280" s="181"/>
      <c r="U280" s="178">
        <v>45047</v>
      </c>
      <c r="V280" s="179"/>
      <c r="W280" s="182">
        <v>45078</v>
      </c>
      <c r="X280" s="183"/>
      <c r="Y280" s="178">
        <v>45108</v>
      </c>
      <c r="Z280" s="179"/>
      <c r="AA280" s="182">
        <v>45139</v>
      </c>
      <c r="AB280" s="183"/>
      <c r="AC280" s="178">
        <v>45170</v>
      </c>
      <c r="AD280" s="179"/>
      <c r="AE280" s="182">
        <v>45200</v>
      </c>
      <c r="AF280" s="183"/>
      <c r="AG280" s="178">
        <v>45231</v>
      </c>
      <c r="AH280" s="179"/>
      <c r="AI280" s="182">
        <v>45261</v>
      </c>
      <c r="AJ280" s="183"/>
      <c r="AK280" s="178">
        <v>45292</v>
      </c>
      <c r="AL280" s="179"/>
      <c r="AM280" s="182">
        <v>45323</v>
      </c>
      <c r="AN280" s="183"/>
      <c r="AO280" s="178">
        <v>45352</v>
      </c>
      <c r="AP280" s="179"/>
      <c r="AQ280" s="182">
        <v>45383</v>
      </c>
      <c r="AR280" s="183"/>
      <c r="AS280" s="178">
        <v>45413</v>
      </c>
      <c r="AT280" s="179"/>
      <c r="AU280" s="180">
        <v>45444</v>
      </c>
      <c r="AV280" s="181"/>
      <c r="AW280" s="178">
        <v>45474</v>
      </c>
      <c r="AX280" s="179"/>
      <c r="AY280" s="180">
        <v>45505</v>
      </c>
      <c r="AZ280" s="181"/>
      <c r="BA280" s="178">
        <v>45536</v>
      </c>
      <c r="BB280" s="179"/>
      <c r="BC280" s="180">
        <v>45566</v>
      </c>
      <c r="BD280" s="181"/>
      <c r="BE280" s="178">
        <v>45597</v>
      </c>
      <c r="BF280" s="179"/>
      <c r="BG280" s="180">
        <v>45627</v>
      </c>
      <c r="BH280" s="181"/>
      <c r="BI280" s="178">
        <v>45658</v>
      </c>
      <c r="BJ280" s="179"/>
      <c r="BK280" s="180">
        <v>45689</v>
      </c>
      <c r="BL280" s="181"/>
      <c r="BM280" s="178">
        <v>45717</v>
      </c>
      <c r="BN280" s="179"/>
      <c r="BO280" s="180">
        <v>45748</v>
      </c>
      <c r="BP280" s="181"/>
      <c r="BQ280" s="178">
        <v>45778</v>
      </c>
      <c r="BR280" s="179"/>
      <c r="BS280" s="180">
        <v>45809</v>
      </c>
      <c r="BT280" s="181"/>
      <c r="BU280" s="178">
        <v>45839</v>
      </c>
      <c r="BV280" s="179"/>
      <c r="BW280" s="180">
        <v>45870</v>
      </c>
      <c r="BX280" s="181"/>
      <c r="BY280" s="178">
        <v>45901</v>
      </c>
      <c r="BZ280" s="179"/>
      <c r="CA280" s="180">
        <v>45931</v>
      </c>
      <c r="CB280" s="181"/>
      <c r="CC280" s="178">
        <v>45962</v>
      </c>
      <c r="CD280" s="179"/>
      <c r="CE280" s="180">
        <v>45992</v>
      </c>
      <c r="CF280" s="181"/>
      <c r="CG280" s="178">
        <v>46023</v>
      </c>
      <c r="CH280" s="179"/>
      <c r="CI280" s="180">
        <v>46054</v>
      </c>
      <c r="CJ280" s="181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</row>
    <row r="281" spans="1:269" customFormat="1" ht="15.75" thickBot="1" x14ac:dyDescent="0.3">
      <c r="A281" s="193"/>
      <c r="B281" s="63" t="s">
        <v>93</v>
      </c>
      <c r="C281" s="40">
        <v>0</v>
      </c>
      <c r="D281" s="92" t="s">
        <v>4</v>
      </c>
      <c r="E281" s="42">
        <v>0</v>
      </c>
      <c r="F281" s="43" t="str">
        <f>IF(AND(C281=0,E281&gt;0),"100%",IF(C281=E281,"0,0%",E281/C281-1))</f>
        <v>0,0%</v>
      </c>
      <c r="G281" s="40">
        <v>0</v>
      </c>
      <c r="H281" s="144" t="str">
        <f>IF(AND(E281=0,G281&gt;0),"100%",IF(E281=G281,"0,0%",G281/E281-1))</f>
        <v>0,0%</v>
      </c>
      <c r="I281" s="42">
        <v>2</v>
      </c>
      <c r="J281" s="43" t="str">
        <f>IF(AND(G281=0,I281&gt;0),"100%",IF(G281=I281,"0,0%",I281/G281-1))</f>
        <v>100%</v>
      </c>
      <c r="K281" s="40">
        <v>0</v>
      </c>
      <c r="L281" s="144">
        <f>IF(AND(I281=0,K281&gt;0),"100%",IF(I281=K281,"0,0%",K281/I281-1))</f>
        <v>-1</v>
      </c>
      <c r="M281" s="42">
        <v>0</v>
      </c>
      <c r="N281" s="43" t="str">
        <f>IF(AND(K281=0,M281&gt;0),"100%",IF(K281=M281,"0,0%",M281/K281-1))</f>
        <v>0,0%</v>
      </c>
      <c r="O281" s="40">
        <v>0</v>
      </c>
      <c r="P281" s="144" t="str">
        <f>IF(AND(M281=0,O281&gt;0),"100%",IF(M281=O281,"0,0%",O281/M281-1))</f>
        <v>0,0%</v>
      </c>
      <c r="Q281" s="42">
        <v>0</v>
      </c>
      <c r="R281" s="43" t="str">
        <f>IF(AND(O281=0,Q281&gt;0),"100%",IF(O281=Q281,"0,0%",Q281/O281-1))</f>
        <v>0,0%</v>
      </c>
      <c r="S281" s="40">
        <v>0</v>
      </c>
      <c r="T281" s="144" t="str">
        <f>IF(AND(Q281=0,S281&gt;0),"100%",IF(Q281=S281,"0,0%",S281/Q281-1))</f>
        <v>0,0%</v>
      </c>
      <c r="U281" s="42">
        <v>0</v>
      </c>
      <c r="V281" s="43" t="str">
        <f>IF(AND(S281=0,U281&gt;0),"100%",IF(S281=U281,"0,0%",U281/S281-1))</f>
        <v>0,0%</v>
      </c>
      <c r="W281" s="143">
        <v>1</v>
      </c>
      <c r="X281" s="144" t="str">
        <f>IF(AND(U281=0,W281&gt;0),"100%",IF(U281=W281,"0,0%",W281/U281-1))</f>
        <v>100%</v>
      </c>
      <c r="Y281" s="42">
        <v>0</v>
      </c>
      <c r="Z281" s="43">
        <f>IF(AND(W281=0,Y281&gt;0),"100%",IF(W281=Y281,"0,0%",Y281/W281-1))</f>
        <v>-1</v>
      </c>
      <c r="AA281" s="143">
        <v>0</v>
      </c>
      <c r="AB281" s="144" t="str">
        <f>IF(AND(Y281=0,AA281&gt;0),"100%",IF(Y281=AA281,"0,0%",AA281/Y281-1))</f>
        <v>0,0%</v>
      </c>
      <c r="AC281" s="42">
        <v>0</v>
      </c>
      <c r="AD281" s="43" t="str">
        <f>IF(AND(AA281=0,AC281&gt;0),"100%",IF(AA281=AC281,"0,0%",AC281/AA281-1))</f>
        <v>0,0%</v>
      </c>
      <c r="AE281" s="143">
        <v>0</v>
      </c>
      <c r="AF281" s="144" t="str">
        <f>IF(AND(AC281=0,AE281&gt;0),"100%",IF(AC281=AE281,"0,0%",AE281/AC281-1))</f>
        <v>0,0%</v>
      </c>
      <c r="AG281" s="42">
        <v>1</v>
      </c>
      <c r="AH281" s="43" t="str">
        <f>IF(AND(AE281=0,AG281&gt;0),"100%",IF(AE281=AG281,"0,0%",AG281/AE281-1))</f>
        <v>100%</v>
      </c>
      <c r="AI281" s="143">
        <v>0</v>
      </c>
      <c r="AJ281" s="144">
        <f>IF(AND(AG281=0,AI281&gt;0),"100%",IF(AG281=AI281,"0,0%",AI281/AG281-1))</f>
        <v>-1</v>
      </c>
      <c r="AK281" s="42">
        <v>0</v>
      </c>
      <c r="AL281" s="43" t="str">
        <f>IF(AND(AI281=0,AK281&gt;0),"100%",IF(AI281=AK281,"0,0%",AK281/AI281-1))</f>
        <v>0,0%</v>
      </c>
      <c r="AM281" s="143">
        <v>0</v>
      </c>
      <c r="AN281" s="144" t="str">
        <f>IF(AND(AK281=0,AM281&gt;0),"100%",IF(AK281=AM281,"0,0%",AM281/AK281-1))</f>
        <v>0,0%</v>
      </c>
      <c r="AO281" s="42">
        <v>0</v>
      </c>
      <c r="AP281" s="43" t="str">
        <f>IF(AND(AM281=0,AO281&gt;0),"100%",IF(AM281=AO281,"0,0%",AO281/AM281-1))</f>
        <v>0,0%</v>
      </c>
      <c r="AQ281" s="143">
        <v>0</v>
      </c>
      <c r="AR281" s="144" t="str">
        <f>IF(AND(AO281=0,AQ281&gt;0),"100%",IF(AO281=AQ281,"0,0%",AQ281/AO281-1))</f>
        <v>0,0%</v>
      </c>
      <c r="AS281" s="42">
        <v>0</v>
      </c>
      <c r="AT281" s="43" t="str">
        <f>IF(AND(AQ281=0,AS281&gt;0),"100%",IF(AQ281=AS281,"0,0%",AS281/AQ281-1))</f>
        <v>0,0%</v>
      </c>
      <c r="AU281" s="40">
        <v>0</v>
      </c>
      <c r="AV281" s="41" t="str">
        <f>IF(AND(AS281=0,AU281&gt;0),"100%",IF(AS281=AU281,"0,0%",AU281/AS281-1))</f>
        <v>0,0%</v>
      </c>
      <c r="AW281" s="42">
        <v>0</v>
      </c>
      <c r="AX281" s="43" t="str">
        <f>IF(AND(AU281=0,AW281&gt;0),"100%",IF(AU281=AW281,"0,0%",AW281/AU281-1))</f>
        <v>0,0%</v>
      </c>
      <c r="AY281" s="40">
        <v>1</v>
      </c>
      <c r="AZ281" s="41" t="str">
        <f>IF(AND(AW281=0,AY281&gt;0),"100%",IF(AW281=AY281,"0,0%",AY281/AW281-1))</f>
        <v>100%</v>
      </c>
      <c r="BA281" s="42">
        <v>0</v>
      </c>
      <c r="BB281" s="43">
        <f>IF(AND(AY281=0,BA281&gt;0),"100%",IF(AY281=BA281,"0,0%",BA281/AY281-1))</f>
        <v>-1</v>
      </c>
      <c r="BC281" s="40">
        <v>0</v>
      </c>
      <c r="BD281" s="41" t="str">
        <f>IF(AND(BA281=0,BC281&gt;0),"100%",IF(BA281=BC281,"0,0%",BC281/BA281-1))</f>
        <v>0,0%</v>
      </c>
      <c r="BE281" s="42">
        <v>0</v>
      </c>
      <c r="BF281" s="43" t="str">
        <f>IF(AND(BC281=0,BE281&gt;0),"100%",IF(BC281=BE281,"0,0%",BE281/BC281-1))</f>
        <v>0,0%</v>
      </c>
      <c r="BG281" s="40">
        <v>1</v>
      </c>
      <c r="BH281" s="41" t="str">
        <f>IF(AND(BE281=0,BG281&gt;0),"100%",IF(BE281=BG281,"0,0%",BG281/BE281-1))</f>
        <v>100%</v>
      </c>
      <c r="BI281" s="42">
        <v>0</v>
      </c>
      <c r="BJ281" s="43">
        <f>IF(AND(BG281=0,BI281&gt;0),"100%",IF(BG281=BI281,"0,0%",BI281/BG281-1))</f>
        <v>-1</v>
      </c>
      <c r="BK281" s="143">
        <v>2</v>
      </c>
      <c r="BL281" s="41" t="str">
        <f>IF(AND(BI281=0,BK281&gt;0),"100%",IF(BI281=BK281,"0,0%",BK281/BI281-1))</f>
        <v>100%</v>
      </c>
      <c r="BM281" s="42">
        <v>2</v>
      </c>
      <c r="BN281" s="43" t="str">
        <f>IF(AND(BK281=0,BM281&gt;0),"100%",IF(BK281=BM281,"0,0%",BM281/BK281-1))</f>
        <v>0,0%</v>
      </c>
      <c r="BO281" s="40">
        <v>1</v>
      </c>
      <c r="BP281" s="41">
        <f>IF(AND(BM281=0,BO281&gt;0),"100%",IF(BM281=BO281,"0,0%",BO281/BM281-1))</f>
        <v>-0.5</v>
      </c>
      <c r="BQ281" s="42">
        <v>1</v>
      </c>
      <c r="BR281" s="43" t="str">
        <f>IF(AND(BO281=0,BQ281&gt;0),"100%",IF(BO281=BQ281,"0,0%",BQ281/BO281-1))</f>
        <v>0,0%</v>
      </c>
      <c r="BS281" s="40">
        <v>0</v>
      </c>
      <c r="BT281" s="41">
        <f>IF(AND(BQ281=0,BS281&gt;0),"100%",IF(BQ281=BS281,"0,0%",BS281/BQ281-1))</f>
        <v>-1</v>
      </c>
      <c r="BU281" s="42">
        <v>0</v>
      </c>
      <c r="BV281" s="43" t="str">
        <f>IF(AND(BS281=0,BU281&gt;0),"100%",IF(BS281=BU281,"0,0%",BU281/BS281-1))</f>
        <v>0,0%</v>
      </c>
      <c r="BW281" s="40">
        <v>0</v>
      </c>
      <c r="BX281" s="41" t="str">
        <f>IF(AND(BU281=0,BW281&gt;0),"100%",IF(BU281=BW281,"0,0%",BW281/BU281-1))</f>
        <v>0,0%</v>
      </c>
      <c r="BY281" s="42">
        <v>0</v>
      </c>
      <c r="BZ281" s="43" t="str">
        <f>IF(AND(BW281=0,BY281&gt;0),"100%",IF(BW281=BY281,"0,0%",BY281/BW281-1))</f>
        <v>0,0%</v>
      </c>
      <c r="CA281" s="40">
        <v>0</v>
      </c>
      <c r="CB281" s="41" t="str">
        <f>IF(AND(BY281=0,CA281&gt;0),"100%",IF(BY281=CA281,"0,0%",CA281/BY281-1))</f>
        <v>0,0%</v>
      </c>
      <c r="CC281" s="42">
        <v>0</v>
      </c>
      <c r="CD281" s="43" t="str">
        <f>IF(AND(CA281=0,CC281&gt;0),"100%",IF(CA281=CC281,"0,0%",CC281/CA281-1))</f>
        <v>0,0%</v>
      </c>
      <c r="CE281" s="40">
        <v>1</v>
      </c>
      <c r="CF281" s="41" t="str">
        <f>IF(AND(CC281=0,CE281&gt;0),"100%",IF(CC281=CE281,"0,0%",CE281/CC281-1))</f>
        <v>100%</v>
      </c>
      <c r="CG281" s="42">
        <v>0</v>
      </c>
      <c r="CH281" s="43">
        <f>IF(AND(CE281=0,CG281&gt;0),"100%",IF(CE281=CG281,"0,0%",CG281/CE281-1))</f>
        <v>-1</v>
      </c>
      <c r="CI281" s="40">
        <v>1</v>
      </c>
      <c r="CJ281" s="41" t="str">
        <f>IF(AND(CG281=0,CI281&gt;0),"100%",IF(CG281=CI281,"0,0%",CI281/CG281-1))</f>
        <v>100%</v>
      </c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</row>
    <row r="282" spans="1:269" customFormat="1" x14ac:dyDescent="0.25">
      <c r="A282" s="193"/>
      <c r="B282" s="60"/>
      <c r="C282" s="66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</row>
    <row r="283" spans="1:269" customFormat="1" ht="15.75" thickBot="1" x14ac:dyDescent="0.3">
      <c r="A283" s="193"/>
      <c r="B283" s="61"/>
      <c r="C283" s="66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</row>
    <row r="284" spans="1:269" customFormat="1" x14ac:dyDescent="0.25">
      <c r="A284" s="193"/>
      <c r="B284" s="36"/>
      <c r="C284" s="77">
        <v>44774</v>
      </c>
      <c r="D284" s="51">
        <v>44805</v>
      </c>
      <c r="E284" s="51">
        <v>44835</v>
      </c>
      <c r="F284" s="51">
        <v>44866</v>
      </c>
      <c r="G284" s="77">
        <v>44896</v>
      </c>
      <c r="H284" s="51">
        <v>44927</v>
      </c>
      <c r="I284" s="51">
        <v>44958</v>
      </c>
      <c r="J284" s="51">
        <v>44986</v>
      </c>
      <c r="K284" s="51">
        <v>45017</v>
      </c>
      <c r="L284" s="51">
        <v>45047</v>
      </c>
      <c r="M284" s="51">
        <v>45078</v>
      </c>
      <c r="N284" s="51">
        <v>45108</v>
      </c>
      <c r="O284" s="51">
        <v>45139</v>
      </c>
      <c r="P284" s="51">
        <v>45170</v>
      </c>
      <c r="Q284" s="51">
        <v>45200</v>
      </c>
      <c r="R284" s="51">
        <v>45231</v>
      </c>
      <c r="S284" s="51">
        <v>45261</v>
      </c>
      <c r="T284" s="51">
        <v>45292</v>
      </c>
      <c r="U284" s="51">
        <v>45323</v>
      </c>
      <c r="V284" s="51">
        <v>45352</v>
      </c>
      <c r="W284" s="51">
        <v>45383</v>
      </c>
      <c r="X284" s="51">
        <v>45413</v>
      </c>
      <c r="Y284" s="51">
        <v>45444</v>
      </c>
      <c r="Z284" s="51">
        <v>45474</v>
      </c>
      <c r="AA284" s="51">
        <v>45505</v>
      </c>
      <c r="AB284" s="51">
        <v>45536</v>
      </c>
      <c r="AC284" s="51">
        <v>45566</v>
      </c>
      <c r="AD284" s="51">
        <v>45597</v>
      </c>
      <c r="AE284" s="51">
        <v>45627</v>
      </c>
      <c r="AF284" s="51">
        <v>45658</v>
      </c>
      <c r="AG284" s="51">
        <v>45689</v>
      </c>
      <c r="AH284" s="51">
        <v>45717</v>
      </c>
      <c r="AI284" s="51">
        <v>45748</v>
      </c>
      <c r="AJ284" s="51">
        <v>45778</v>
      </c>
      <c r="AK284" s="51">
        <v>45809</v>
      </c>
      <c r="AL284" s="51">
        <v>45839</v>
      </c>
      <c r="AM284" s="51">
        <v>45870</v>
      </c>
      <c r="AN284" s="51">
        <v>45901</v>
      </c>
      <c r="AO284" s="51">
        <v>45931</v>
      </c>
      <c r="AP284" s="51">
        <v>45962</v>
      </c>
      <c r="AQ284" s="51">
        <v>45992</v>
      </c>
      <c r="AR284" s="51">
        <v>46023</v>
      </c>
      <c r="AS284" s="51">
        <v>46054</v>
      </c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</row>
    <row r="285" spans="1:269" customFormat="1" ht="15.75" thickBot="1" x14ac:dyDescent="0.3">
      <c r="A285" s="193"/>
      <c r="B285" s="63" t="s">
        <v>93</v>
      </c>
      <c r="C285" s="78">
        <v>0</v>
      </c>
      <c r="D285" s="52">
        <v>0</v>
      </c>
      <c r="E285" s="52">
        <v>0</v>
      </c>
      <c r="F285" s="52">
        <v>2</v>
      </c>
      <c r="G285" s="78">
        <v>0</v>
      </c>
      <c r="H285" s="78">
        <v>0</v>
      </c>
      <c r="I285" s="78">
        <v>0</v>
      </c>
      <c r="J285" s="78">
        <v>0</v>
      </c>
      <c r="K285" s="78">
        <v>0</v>
      </c>
      <c r="L285" s="78">
        <v>0</v>
      </c>
      <c r="M285" s="78">
        <v>1</v>
      </c>
      <c r="N285" s="78">
        <v>0</v>
      </c>
      <c r="O285" s="78">
        <v>0</v>
      </c>
      <c r="P285" s="78">
        <v>0</v>
      </c>
      <c r="Q285" s="78">
        <v>0</v>
      </c>
      <c r="R285" s="78">
        <v>1</v>
      </c>
      <c r="S285" s="78">
        <v>0</v>
      </c>
      <c r="T285" s="78">
        <v>0</v>
      </c>
      <c r="U285" s="78">
        <v>0</v>
      </c>
      <c r="V285" s="78">
        <v>0</v>
      </c>
      <c r="W285" s="78">
        <v>0</v>
      </c>
      <c r="X285" s="78">
        <v>0</v>
      </c>
      <c r="Y285" s="78">
        <v>0</v>
      </c>
      <c r="Z285" s="78">
        <v>0</v>
      </c>
      <c r="AA285" s="78">
        <v>1</v>
      </c>
      <c r="AB285" s="78">
        <v>0</v>
      </c>
      <c r="AC285" s="78">
        <v>0</v>
      </c>
      <c r="AD285" s="78">
        <v>0</v>
      </c>
      <c r="AE285" s="78">
        <v>1</v>
      </c>
      <c r="AF285" s="78">
        <v>0</v>
      </c>
      <c r="AG285" s="153">
        <v>2</v>
      </c>
      <c r="AH285" s="78">
        <v>2</v>
      </c>
      <c r="AI285" s="78">
        <v>1</v>
      </c>
      <c r="AJ285" s="78">
        <v>1</v>
      </c>
      <c r="AK285" s="78">
        <v>0</v>
      </c>
      <c r="AL285" s="78">
        <v>0</v>
      </c>
      <c r="AM285" s="78">
        <v>0</v>
      </c>
      <c r="AN285" s="78">
        <v>0</v>
      </c>
      <c r="AO285" s="78">
        <v>0</v>
      </c>
      <c r="AP285" s="78">
        <v>0</v>
      </c>
      <c r="AQ285" s="78">
        <v>0</v>
      </c>
      <c r="AR285" s="78">
        <v>0</v>
      </c>
      <c r="AS285" s="78">
        <v>1</v>
      </c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</row>
    <row r="286" spans="1:269" customFormat="1" x14ac:dyDescent="0.25">
      <c r="A286" s="193"/>
      <c r="B286" s="36"/>
      <c r="C286" s="77">
        <v>44774</v>
      </c>
      <c r="D286" s="51">
        <v>44805</v>
      </c>
      <c r="E286" s="51">
        <v>44835</v>
      </c>
      <c r="F286" s="51">
        <v>44866</v>
      </c>
      <c r="G286" s="77">
        <v>44896</v>
      </c>
      <c r="H286" s="51">
        <v>44927</v>
      </c>
      <c r="I286" s="51">
        <v>44958</v>
      </c>
      <c r="J286" s="51">
        <v>44986</v>
      </c>
      <c r="K286" s="51">
        <v>45017</v>
      </c>
      <c r="L286" s="51">
        <v>45047</v>
      </c>
      <c r="M286" s="51">
        <v>45078</v>
      </c>
      <c r="N286" s="51">
        <v>45108</v>
      </c>
      <c r="O286" s="51">
        <v>45139</v>
      </c>
      <c r="P286" s="51">
        <v>45170</v>
      </c>
      <c r="Q286" s="51">
        <v>45200</v>
      </c>
      <c r="R286" s="51">
        <v>45231</v>
      </c>
      <c r="S286" s="51">
        <v>45261</v>
      </c>
      <c r="T286" s="51">
        <v>45292</v>
      </c>
      <c r="U286" s="51">
        <v>45323</v>
      </c>
      <c r="V286" s="51">
        <v>45352</v>
      </c>
      <c r="W286" s="51">
        <v>45383</v>
      </c>
      <c r="X286" s="51">
        <v>45413</v>
      </c>
      <c r="Y286" s="51">
        <v>45444</v>
      </c>
      <c r="Z286" s="51">
        <v>45474</v>
      </c>
      <c r="AA286" s="51">
        <v>45505</v>
      </c>
      <c r="AB286" s="51">
        <v>45536</v>
      </c>
      <c r="AC286" s="51">
        <v>45566</v>
      </c>
      <c r="AD286" s="51">
        <v>45597</v>
      </c>
      <c r="AE286" s="51">
        <v>45627</v>
      </c>
      <c r="AF286" s="51">
        <v>45658</v>
      </c>
      <c r="AG286" s="51">
        <v>45689</v>
      </c>
      <c r="AH286" s="51">
        <v>45717</v>
      </c>
      <c r="AI286" s="51">
        <v>45748</v>
      </c>
      <c r="AJ286" s="51">
        <v>45778</v>
      </c>
      <c r="AK286" s="51">
        <v>45809</v>
      </c>
      <c r="AL286" s="51">
        <v>45839</v>
      </c>
      <c r="AM286" s="51">
        <v>45870</v>
      </c>
      <c r="AN286" s="51">
        <v>45901</v>
      </c>
      <c r="AO286" s="51">
        <v>45931</v>
      </c>
      <c r="AP286" s="51">
        <v>45962</v>
      </c>
      <c r="AQ286" s="51">
        <v>45992</v>
      </c>
      <c r="AR286" s="51">
        <v>46023</v>
      </c>
      <c r="AS286" s="51">
        <v>46054</v>
      </c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</row>
    <row r="287" spans="1:269" customFormat="1" ht="15.75" thickBot="1" x14ac:dyDescent="0.3">
      <c r="A287" s="193"/>
      <c r="B287" s="63" t="s">
        <v>93</v>
      </c>
      <c r="C287" s="79">
        <f>F287+C285</f>
        <v>2</v>
      </c>
      <c r="D287" s="53">
        <v>0</v>
      </c>
      <c r="E287" s="53">
        <f t="shared" ref="E287:N287" si="229">D287+E285</f>
        <v>0</v>
      </c>
      <c r="F287" s="53">
        <f t="shared" si="229"/>
        <v>2</v>
      </c>
      <c r="G287" s="79">
        <f t="shared" si="229"/>
        <v>2</v>
      </c>
      <c r="H287" s="79">
        <f t="shared" si="229"/>
        <v>2</v>
      </c>
      <c r="I287" s="79">
        <f t="shared" si="229"/>
        <v>2</v>
      </c>
      <c r="J287" s="79">
        <f t="shared" si="229"/>
        <v>2</v>
      </c>
      <c r="K287" s="79">
        <f t="shared" si="229"/>
        <v>2</v>
      </c>
      <c r="L287" s="79">
        <f t="shared" si="229"/>
        <v>2</v>
      </c>
      <c r="M287" s="79">
        <f t="shared" si="229"/>
        <v>3</v>
      </c>
      <c r="N287" s="79">
        <f t="shared" si="229"/>
        <v>3</v>
      </c>
      <c r="O287" s="79">
        <f t="shared" ref="O287:T287" si="230">N287+O285</f>
        <v>3</v>
      </c>
      <c r="P287" s="79">
        <f t="shared" si="230"/>
        <v>3</v>
      </c>
      <c r="Q287" s="79">
        <f t="shared" si="230"/>
        <v>3</v>
      </c>
      <c r="R287" s="79">
        <f t="shared" si="230"/>
        <v>4</v>
      </c>
      <c r="S287" s="79">
        <f t="shared" si="230"/>
        <v>4</v>
      </c>
      <c r="T287" s="79">
        <f t="shared" si="230"/>
        <v>4</v>
      </c>
      <c r="U287" s="79">
        <f>T287+U285</f>
        <v>4</v>
      </c>
      <c r="V287" s="79">
        <f t="shared" ref="V287:AS287" si="231">U287+V285</f>
        <v>4</v>
      </c>
      <c r="W287" s="79">
        <f t="shared" si="231"/>
        <v>4</v>
      </c>
      <c r="X287" s="79">
        <f t="shared" si="231"/>
        <v>4</v>
      </c>
      <c r="Y287" s="79">
        <f t="shared" si="231"/>
        <v>4</v>
      </c>
      <c r="Z287" s="79">
        <f t="shared" si="231"/>
        <v>4</v>
      </c>
      <c r="AA287" s="79">
        <f t="shared" si="231"/>
        <v>5</v>
      </c>
      <c r="AB287" s="79">
        <f t="shared" si="231"/>
        <v>5</v>
      </c>
      <c r="AC287" s="79">
        <f t="shared" si="231"/>
        <v>5</v>
      </c>
      <c r="AD287" s="79">
        <f t="shared" si="231"/>
        <v>5</v>
      </c>
      <c r="AE287" s="79">
        <f t="shared" si="231"/>
        <v>6</v>
      </c>
      <c r="AF287" s="79">
        <f t="shared" si="231"/>
        <v>6</v>
      </c>
      <c r="AG287" s="79">
        <f t="shared" si="231"/>
        <v>8</v>
      </c>
      <c r="AH287" s="79">
        <f t="shared" si="231"/>
        <v>10</v>
      </c>
      <c r="AI287" s="79">
        <f t="shared" si="231"/>
        <v>11</v>
      </c>
      <c r="AJ287" s="79">
        <f t="shared" si="231"/>
        <v>12</v>
      </c>
      <c r="AK287" s="79">
        <f t="shared" si="231"/>
        <v>12</v>
      </c>
      <c r="AL287" s="79">
        <f t="shared" si="231"/>
        <v>12</v>
      </c>
      <c r="AM287" s="79">
        <f t="shared" si="231"/>
        <v>12</v>
      </c>
      <c r="AN287" s="79">
        <f t="shared" si="231"/>
        <v>12</v>
      </c>
      <c r="AO287" s="79">
        <f t="shared" si="231"/>
        <v>12</v>
      </c>
      <c r="AP287" s="79">
        <f t="shared" si="231"/>
        <v>12</v>
      </c>
      <c r="AQ287" s="79">
        <f t="shared" si="231"/>
        <v>12</v>
      </c>
      <c r="AR287" s="79">
        <f t="shared" si="231"/>
        <v>12</v>
      </c>
      <c r="AS287" s="79">
        <f t="shared" si="231"/>
        <v>13</v>
      </c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</row>
    <row r="288" spans="1:269" customFormat="1" ht="15.75" thickBot="1" x14ac:dyDescent="0.3">
      <c r="A288" s="44"/>
      <c r="B288" s="44"/>
      <c r="C288" s="67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</row>
    <row r="289" spans="1:269" customFormat="1" ht="15" customHeight="1" x14ac:dyDescent="0.25">
      <c r="A289" s="193" t="s">
        <v>94</v>
      </c>
      <c r="B289" s="36"/>
      <c r="C289" s="178">
        <v>44805</v>
      </c>
      <c r="D289" s="179"/>
      <c r="E289" s="181">
        <v>44835</v>
      </c>
      <c r="F289" s="187"/>
      <c r="G289" s="178">
        <v>44866</v>
      </c>
      <c r="H289" s="179"/>
      <c r="I289" s="180">
        <v>44896</v>
      </c>
      <c r="J289" s="181"/>
      <c r="K289" s="178">
        <v>44927</v>
      </c>
      <c r="L289" s="179"/>
      <c r="M289" s="180">
        <v>44958</v>
      </c>
      <c r="N289" s="181"/>
      <c r="O289" s="178">
        <v>44986</v>
      </c>
      <c r="P289" s="179"/>
      <c r="Q289" s="180">
        <v>45017</v>
      </c>
      <c r="R289" s="181"/>
      <c r="S289" s="178">
        <v>45047</v>
      </c>
      <c r="T289" s="179"/>
      <c r="U289" s="182">
        <v>45078</v>
      </c>
      <c r="V289" s="183"/>
      <c r="W289" s="178">
        <v>45108</v>
      </c>
      <c r="X289" s="179"/>
      <c r="Y289" s="182">
        <v>45139</v>
      </c>
      <c r="Z289" s="183"/>
      <c r="AA289" s="178">
        <v>45170</v>
      </c>
      <c r="AB289" s="179"/>
      <c r="AC289" s="182">
        <v>45200</v>
      </c>
      <c r="AD289" s="183"/>
      <c r="AE289" s="178">
        <v>45231</v>
      </c>
      <c r="AF289" s="179"/>
      <c r="AG289" s="182">
        <v>45261</v>
      </c>
      <c r="AH289" s="183"/>
      <c r="AI289" s="178">
        <v>45292</v>
      </c>
      <c r="AJ289" s="179"/>
      <c r="AK289" s="182">
        <v>45323</v>
      </c>
      <c r="AL289" s="183"/>
      <c r="AM289" s="178">
        <v>45352</v>
      </c>
      <c r="AN289" s="179"/>
      <c r="AO289" s="182">
        <v>45383</v>
      </c>
      <c r="AP289" s="183"/>
      <c r="AQ289" s="178">
        <v>45413</v>
      </c>
      <c r="AR289" s="179"/>
      <c r="AS289" s="180">
        <v>45444</v>
      </c>
      <c r="AT289" s="181"/>
      <c r="AU289" s="178">
        <v>45474</v>
      </c>
      <c r="AV289" s="179"/>
      <c r="AW289" s="180">
        <v>45505</v>
      </c>
      <c r="AX289" s="181"/>
      <c r="AY289" s="178">
        <v>45536</v>
      </c>
      <c r="AZ289" s="179"/>
      <c r="BA289" s="180">
        <v>45566</v>
      </c>
      <c r="BB289" s="181"/>
      <c r="BC289" s="178">
        <v>45597</v>
      </c>
      <c r="BD289" s="179"/>
      <c r="BE289" s="180">
        <v>45627</v>
      </c>
      <c r="BF289" s="181"/>
      <c r="BG289" s="178">
        <v>45658</v>
      </c>
      <c r="BH289" s="179"/>
      <c r="BI289" s="180">
        <v>45689</v>
      </c>
      <c r="BJ289" s="181"/>
      <c r="BK289" s="178">
        <v>45717</v>
      </c>
      <c r="BL289" s="179"/>
      <c r="BM289" s="180">
        <v>45748</v>
      </c>
      <c r="BN289" s="181"/>
      <c r="BO289" s="178">
        <v>45778</v>
      </c>
      <c r="BP289" s="179"/>
      <c r="BQ289" s="180">
        <v>45809</v>
      </c>
      <c r="BR289" s="181"/>
      <c r="BS289" s="178">
        <v>45839</v>
      </c>
      <c r="BT289" s="179"/>
      <c r="BU289" s="180">
        <v>45870</v>
      </c>
      <c r="BV289" s="181"/>
      <c r="BW289" s="178">
        <v>45901</v>
      </c>
      <c r="BX289" s="179"/>
      <c r="BY289" s="180">
        <v>45931</v>
      </c>
      <c r="BZ289" s="181"/>
      <c r="CA289" s="178">
        <v>45962</v>
      </c>
      <c r="CB289" s="179"/>
      <c r="CC289" s="180">
        <v>45992</v>
      </c>
      <c r="CD289" s="181"/>
      <c r="CE289" s="178">
        <v>46023</v>
      </c>
      <c r="CF289" s="179"/>
      <c r="CG289" s="180">
        <v>46054</v>
      </c>
      <c r="CH289" s="181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</row>
    <row r="290" spans="1:269" customFormat="1" ht="15.75" thickBot="1" x14ac:dyDescent="0.3">
      <c r="A290" s="193"/>
      <c r="B290" s="63" t="s">
        <v>95</v>
      </c>
      <c r="C290" s="42">
        <v>0</v>
      </c>
      <c r="D290" s="85" t="s">
        <v>4</v>
      </c>
      <c r="E290" s="40">
        <v>0</v>
      </c>
      <c r="F290" s="144" t="str">
        <f>IF(AND(C290=0,E290&gt;0),"100%",IF(C290=E290,"0,0%",E290/C290-1))</f>
        <v>0,0%</v>
      </c>
      <c r="G290" s="42">
        <v>0</v>
      </c>
      <c r="H290" s="43" t="str">
        <f>IF(AND(E290=0,G290&gt;0),"100%",IF(E290=G290,"0,0%",G290/E290-1))</f>
        <v>0,0%</v>
      </c>
      <c r="I290" s="40">
        <v>0</v>
      </c>
      <c r="J290" s="144" t="str">
        <f>IF(AND(G290=0,I290&gt;0),"100%",IF(G290=I290,"0,0%",I290/G290-1))</f>
        <v>0,0%</v>
      </c>
      <c r="K290" s="42">
        <v>0</v>
      </c>
      <c r="L290" s="43" t="str">
        <f>IF(AND(I290=0,K290&gt;0),"100%",IF(I290=K290,"0,0%",K290/I290-1))</f>
        <v>0,0%</v>
      </c>
      <c r="M290" s="40">
        <v>0</v>
      </c>
      <c r="N290" s="144" t="str">
        <f>IF(AND(K290=0,M290&gt;0),"100%",IF(K290=M290,"0,0%",M290/K290-1))</f>
        <v>0,0%</v>
      </c>
      <c r="O290" s="42">
        <v>0</v>
      </c>
      <c r="P290" s="43" t="str">
        <f>IF(AND(M290=0,O290&gt;0),"100%",IF(M290=O290,"0,0%",O290/M290-1))</f>
        <v>0,0%</v>
      </c>
      <c r="Q290" s="40">
        <v>0</v>
      </c>
      <c r="R290" s="144" t="str">
        <f>IF(AND(O290=0,Q290&gt;0),"100%",IF(O290=Q290,"0,0%",Q290/O290-1))</f>
        <v>0,0%</v>
      </c>
      <c r="S290" s="42">
        <v>0</v>
      </c>
      <c r="T290" s="43" t="str">
        <f>IF(AND(Q290=0,S290&gt;0),"100%",IF(Q290=S290,"0,0%",S290/Q290-1))</f>
        <v>0,0%</v>
      </c>
      <c r="U290" s="143">
        <v>0</v>
      </c>
      <c r="V290" s="144" t="str">
        <f>IF(AND(S290=0,U290&gt;0),"100%",IF(S290=U290,"0,0%",U290/S290-1))</f>
        <v>0,0%</v>
      </c>
      <c r="W290" s="42">
        <v>0</v>
      </c>
      <c r="X290" s="43" t="str">
        <f>IF(AND(U290=0,W290&gt;0),"100%",IF(U290=W290,"0,0%",W290/U290-1))</f>
        <v>0,0%</v>
      </c>
      <c r="Y290" s="143">
        <v>0</v>
      </c>
      <c r="Z290" s="144" t="str">
        <f>IF(AND(W290=0,Y290&gt;0),"100%",IF(W290=Y290,"0,0%",Y290/W290-1))</f>
        <v>0,0%</v>
      </c>
      <c r="AA290" s="42">
        <v>0</v>
      </c>
      <c r="AB290" s="43" t="str">
        <f>IF(AND(Y290=0,AA290&gt;0),"100%",IF(Y290=AA290,"0,0%",AA290/Y290-1))</f>
        <v>0,0%</v>
      </c>
      <c r="AC290" s="143">
        <v>0</v>
      </c>
      <c r="AD290" s="144" t="str">
        <f>IF(AND(AA290=0,AC290&gt;0),"100%",IF(AA290=AC290,"0,0%",AC290/AA290-1))</f>
        <v>0,0%</v>
      </c>
      <c r="AE290" s="42">
        <v>0</v>
      </c>
      <c r="AF290" s="43" t="str">
        <f>IF(AND(AC290=0,AE290&gt;0),"100%",IF(AC290=AE290,"0,0%",AE290/AC290-1))</f>
        <v>0,0%</v>
      </c>
      <c r="AG290" s="143">
        <v>0</v>
      </c>
      <c r="AH290" s="144" t="str">
        <f>IF(AND(AE290=0,AG290&gt;0),"100%",IF(AE290=AG290,"0,0%",AG290/AE290-1))</f>
        <v>0,0%</v>
      </c>
      <c r="AI290" s="42">
        <v>0</v>
      </c>
      <c r="AJ290" s="43" t="str">
        <f>IF(AND(AG290=0,AI290&gt;0),"100%",IF(AG290=AI290,"0,0%",AI290/AG290-1))</f>
        <v>0,0%</v>
      </c>
      <c r="AK290" s="143">
        <v>0</v>
      </c>
      <c r="AL290" s="144" t="str">
        <f>IF(AND(AI290=0,AK290&gt;0),"100%",IF(AI290=AK290,"0,0%",AK290/AI290-1))</f>
        <v>0,0%</v>
      </c>
      <c r="AM290" s="42">
        <v>0</v>
      </c>
      <c r="AN290" s="43" t="str">
        <f>IF(AND(AK290=0,AM290&gt;0),"100%",IF(AK290=AM290,"0,0%",AM290/AK290-1))</f>
        <v>0,0%</v>
      </c>
      <c r="AO290" s="143">
        <v>0</v>
      </c>
      <c r="AP290" s="144" t="str">
        <f>IF(AND(AM290=0,AO290&gt;0),"100%",IF(AM290=AO290,"0,0%",AO290/AM290-1))</f>
        <v>0,0%</v>
      </c>
      <c r="AQ290" s="42">
        <v>0</v>
      </c>
      <c r="AR290" s="43" t="str">
        <f>IF(AND(AO290=0,AQ290&gt;0),"100%",IF(AO290=AQ290,"0,0%",AQ290/AO290-1))</f>
        <v>0,0%</v>
      </c>
      <c r="AS290" s="40">
        <v>0</v>
      </c>
      <c r="AT290" s="41" t="str">
        <f>IF(AND(AQ290=0,AS290&gt;0),"100%",IF(AQ290=AS290,"0,0%",AS290/AQ290-1))</f>
        <v>0,0%</v>
      </c>
      <c r="AU290" s="42">
        <v>0</v>
      </c>
      <c r="AV290" s="43" t="str">
        <f>IF(AND(AS290=0,AU290&gt;0),"100%",IF(AS290=AU290,"0,0%",AU290/AS290-1))</f>
        <v>0,0%</v>
      </c>
      <c r="AW290" s="40">
        <v>0</v>
      </c>
      <c r="AX290" s="41" t="str">
        <f>IF(AND(AU290=0,AW290&gt;0),"100%",IF(AU290=AW290,"0,0%",AW290/AU290-1))</f>
        <v>0,0%</v>
      </c>
      <c r="AY290" s="42">
        <v>0</v>
      </c>
      <c r="AZ290" s="43" t="str">
        <f>IF(AND(AW290=0,AY290&gt;0),"100%",IF(AW290=AY290,"0,0%",AY290/AW290-1))</f>
        <v>0,0%</v>
      </c>
      <c r="BA290" s="40">
        <v>0</v>
      </c>
      <c r="BB290" s="41" t="str">
        <f>IF(AND(AY290=0,BA290&gt;0),"100%",IF(AY290=BA290,"0,0%",BA290/AY290-1))</f>
        <v>0,0%</v>
      </c>
      <c r="BC290" s="42">
        <v>0</v>
      </c>
      <c r="BD290" s="43" t="str">
        <f>IF(AND(BA290=0,BC290&gt;0),"100%",IF(BA290=BC290,"0,0%",BC290/BA290-1))</f>
        <v>0,0%</v>
      </c>
      <c r="BE290" s="40">
        <v>0</v>
      </c>
      <c r="BF290" s="41" t="str">
        <f>IF(AND(BC290=0,BE290&gt;0),"100%",IF(BC290=BE290,"0,0%",BE290/BC290-1))</f>
        <v>0,0%</v>
      </c>
      <c r="BG290" s="42">
        <v>0</v>
      </c>
      <c r="BH290" s="43" t="str">
        <f>IF(AND(BE290=0,BG290&gt;0),"100%",IF(BE290=BG290,"0,0%",BG290/BE290-1))</f>
        <v>0,0%</v>
      </c>
      <c r="BI290" s="40">
        <v>0</v>
      </c>
      <c r="BJ290" s="41" t="str">
        <f>IF(AND(BG290=0,BI290&gt;0),"100%",IF(BG290=BI290,"0,0%",BI290/BG290-1))</f>
        <v>0,0%</v>
      </c>
      <c r="BK290" s="42">
        <v>0</v>
      </c>
      <c r="BL290" s="43" t="str">
        <f>IF(AND(BI290=0,BK290&gt;0),"100%",IF(BI290=BK290,"0,0%",BK290/BI290-1))</f>
        <v>0,0%</v>
      </c>
      <c r="BM290" s="40">
        <v>0</v>
      </c>
      <c r="BN290" s="41" t="str">
        <f>IF(AND(BK290=0,BM290&gt;0),"100%",IF(BK290=BM290,"0,0%",BM290/BK290-1))</f>
        <v>0,0%</v>
      </c>
      <c r="BO290" s="42">
        <v>0</v>
      </c>
      <c r="BP290" s="43" t="str">
        <f>IF(AND(BM290=0,BO290&gt;0),"100%",IF(BM290=BO290,"0,0%",BO290/BM290-1))</f>
        <v>0,0%</v>
      </c>
      <c r="BQ290" s="40">
        <v>0</v>
      </c>
      <c r="BR290" s="41" t="str">
        <f>IF(AND(BO290=0,BQ290&gt;0),"100%",IF(BO290=BQ290,"0,0%",BQ290/BO290-1))</f>
        <v>0,0%</v>
      </c>
      <c r="BS290" s="42">
        <v>0</v>
      </c>
      <c r="BT290" s="43" t="str">
        <f>IF(AND(BQ290=0,BS290&gt;0),"100%",IF(BQ290=BS290,"0,0%",BS290/BQ290-1))</f>
        <v>0,0%</v>
      </c>
      <c r="BU290" s="40">
        <v>0</v>
      </c>
      <c r="BV290" s="41" t="str">
        <f>IF(AND(BS290=0,BU290&gt;0),"100%",IF(BS290=BU290,"0,0%",BU290/BS290-1))</f>
        <v>0,0%</v>
      </c>
      <c r="BW290" s="42">
        <v>0</v>
      </c>
      <c r="BX290" s="43" t="str">
        <f>IF(AND(BU290=0,BW290&gt;0),"100%",IF(BU290=BW290,"0,0%",BW290/BU290-1))</f>
        <v>0,0%</v>
      </c>
      <c r="BY290" s="40">
        <v>0</v>
      </c>
      <c r="BZ290" s="41" t="str">
        <f>IF(AND(BW290=0,BY290&gt;0),"100%",IF(BW290=BY290,"0,0%",BY290/BW290-1))</f>
        <v>0,0%</v>
      </c>
      <c r="CA290" s="42">
        <v>0</v>
      </c>
      <c r="CB290" s="43" t="str">
        <f>IF(AND(BY290=0,CA290&gt;0),"100%",IF(BY290=CA290,"0,0%",CA290/BY290-1))</f>
        <v>0,0%</v>
      </c>
      <c r="CC290" s="40">
        <v>0</v>
      </c>
      <c r="CD290" s="41" t="str">
        <f>IF(AND(CA290=0,CC290&gt;0),"100%",IF(CA290=CC290,"0,0%",CC290/CA290-1))</f>
        <v>0,0%</v>
      </c>
      <c r="CE290" s="42">
        <v>0</v>
      </c>
      <c r="CF290" s="43" t="str">
        <f>IF(AND(CC290=0,CE290&gt;0),"100%",IF(CC290=CE290,"0,0%",CE290/CC290-1))</f>
        <v>0,0%</v>
      </c>
      <c r="CG290" s="40">
        <v>0</v>
      </c>
      <c r="CH290" s="41" t="str">
        <f>IF(AND(CE290=0,CG290&gt;0),"100%",IF(CE290=CG290,"0,0%",CG290/CE290-1))</f>
        <v>0,0%</v>
      </c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</row>
    <row r="291" spans="1:269" customFormat="1" x14ac:dyDescent="0.25">
      <c r="A291" s="193"/>
      <c r="B291" s="60"/>
      <c r="C291" s="66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</row>
    <row r="292" spans="1:269" customFormat="1" ht="15.75" thickBot="1" x14ac:dyDescent="0.3">
      <c r="A292" s="193"/>
      <c r="B292" s="61"/>
      <c r="C292" s="66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</row>
    <row r="293" spans="1:269" customFormat="1" x14ac:dyDescent="0.25">
      <c r="A293" s="193"/>
      <c r="B293" s="36"/>
      <c r="C293" s="51">
        <v>44805</v>
      </c>
      <c r="D293" s="51">
        <v>44835</v>
      </c>
      <c r="E293" s="51">
        <v>44866</v>
      </c>
      <c r="F293" s="77">
        <v>44896</v>
      </c>
      <c r="G293" s="51">
        <v>44927</v>
      </c>
      <c r="H293" s="51">
        <v>44958</v>
      </c>
      <c r="I293" s="51">
        <v>44986</v>
      </c>
      <c r="J293" s="51">
        <v>45017</v>
      </c>
      <c r="K293" s="51">
        <v>45047</v>
      </c>
      <c r="L293" s="51">
        <v>45078</v>
      </c>
      <c r="M293" s="51">
        <v>45108</v>
      </c>
      <c r="N293" s="51">
        <v>45139</v>
      </c>
      <c r="O293" s="51">
        <v>45170</v>
      </c>
      <c r="P293" s="51">
        <v>45200</v>
      </c>
      <c r="Q293" s="51">
        <v>45231</v>
      </c>
      <c r="R293" s="51">
        <v>45261</v>
      </c>
      <c r="S293" s="51">
        <v>45292</v>
      </c>
      <c r="T293" s="51">
        <v>45323</v>
      </c>
      <c r="U293" s="51">
        <v>45352</v>
      </c>
      <c r="V293" s="51">
        <v>45383</v>
      </c>
      <c r="W293" s="51">
        <v>45413</v>
      </c>
      <c r="X293" s="51">
        <v>45444</v>
      </c>
      <c r="Y293" s="51">
        <v>45474</v>
      </c>
      <c r="Z293" s="51">
        <v>45505</v>
      </c>
      <c r="AA293" s="51">
        <v>45536</v>
      </c>
      <c r="AB293" s="51">
        <v>45566</v>
      </c>
      <c r="AC293" s="51">
        <v>45597</v>
      </c>
      <c r="AD293" s="51">
        <v>45627</v>
      </c>
      <c r="AE293" s="51">
        <v>45658</v>
      </c>
      <c r="AF293" s="51">
        <v>45689</v>
      </c>
      <c r="AG293" s="51">
        <v>45717</v>
      </c>
      <c r="AH293" s="51">
        <v>45748</v>
      </c>
      <c r="AI293" s="51">
        <v>45778</v>
      </c>
      <c r="AJ293" s="51">
        <v>45809</v>
      </c>
      <c r="AK293" s="51">
        <v>45839</v>
      </c>
      <c r="AL293" s="51">
        <v>45870</v>
      </c>
      <c r="AM293" s="51">
        <v>45901</v>
      </c>
      <c r="AN293" s="51">
        <v>45931</v>
      </c>
      <c r="AO293" s="51">
        <v>45962</v>
      </c>
      <c r="AP293" s="51">
        <v>45992</v>
      </c>
      <c r="AQ293" s="51">
        <v>46023</v>
      </c>
      <c r="AR293" s="51">
        <v>46054</v>
      </c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</row>
    <row r="294" spans="1:269" customFormat="1" ht="15.75" thickBot="1" x14ac:dyDescent="0.3">
      <c r="A294" s="193"/>
      <c r="B294" s="63" t="s">
        <v>95</v>
      </c>
      <c r="C294" s="52">
        <v>0</v>
      </c>
      <c r="D294" s="52">
        <v>0</v>
      </c>
      <c r="E294" s="52">
        <v>0</v>
      </c>
      <c r="F294" s="78">
        <v>0</v>
      </c>
      <c r="G294" s="78">
        <v>0</v>
      </c>
      <c r="H294" s="78">
        <v>0</v>
      </c>
      <c r="I294" s="78">
        <v>0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0</v>
      </c>
      <c r="Q294" s="78">
        <v>0</v>
      </c>
      <c r="R294" s="78">
        <v>0</v>
      </c>
      <c r="S294" s="78">
        <v>0</v>
      </c>
      <c r="T294" s="78">
        <v>0</v>
      </c>
      <c r="U294" s="78">
        <v>0</v>
      </c>
      <c r="V294" s="78">
        <v>0</v>
      </c>
      <c r="W294" s="78">
        <v>0</v>
      </c>
      <c r="X294" s="78">
        <v>0</v>
      </c>
      <c r="Y294" s="78">
        <v>0</v>
      </c>
      <c r="Z294" s="78">
        <v>0</v>
      </c>
      <c r="AA294" s="78">
        <v>0</v>
      </c>
      <c r="AB294" s="78">
        <v>0</v>
      </c>
      <c r="AC294" s="78">
        <v>0</v>
      </c>
      <c r="AD294" s="78">
        <v>0</v>
      </c>
      <c r="AE294" s="78">
        <v>0</v>
      </c>
      <c r="AF294" s="153">
        <v>0</v>
      </c>
      <c r="AG294" s="78">
        <v>0</v>
      </c>
      <c r="AH294" s="78">
        <v>0</v>
      </c>
      <c r="AI294" s="78">
        <v>0</v>
      </c>
      <c r="AJ294" s="78">
        <v>0</v>
      </c>
      <c r="AK294" s="78">
        <v>0</v>
      </c>
      <c r="AL294" s="78">
        <v>0</v>
      </c>
      <c r="AM294" s="78">
        <v>0</v>
      </c>
      <c r="AN294" s="78">
        <v>0</v>
      </c>
      <c r="AO294" s="78">
        <v>0</v>
      </c>
      <c r="AP294" s="78">
        <v>0</v>
      </c>
      <c r="AQ294" s="78">
        <v>0</v>
      </c>
      <c r="AR294" s="78">
        <v>0</v>
      </c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</row>
    <row r="295" spans="1:269" customFormat="1" x14ac:dyDescent="0.25">
      <c r="A295" s="193"/>
      <c r="B295" s="36"/>
      <c r="C295" s="51">
        <v>44805</v>
      </c>
      <c r="D295" s="51">
        <v>44835</v>
      </c>
      <c r="E295" s="51">
        <v>44866</v>
      </c>
      <c r="F295" s="77">
        <v>44896</v>
      </c>
      <c r="G295" s="51">
        <v>44927</v>
      </c>
      <c r="H295" s="51">
        <v>44958</v>
      </c>
      <c r="I295" s="51">
        <v>44986</v>
      </c>
      <c r="J295" s="51">
        <v>45017</v>
      </c>
      <c r="K295" s="51">
        <v>45047</v>
      </c>
      <c r="L295" s="51">
        <v>45078</v>
      </c>
      <c r="M295" s="51">
        <v>45108</v>
      </c>
      <c r="N295" s="51">
        <v>45139</v>
      </c>
      <c r="O295" s="51">
        <v>45170</v>
      </c>
      <c r="P295" s="51">
        <v>45200</v>
      </c>
      <c r="Q295" s="51">
        <v>45231</v>
      </c>
      <c r="R295" s="51">
        <v>45261</v>
      </c>
      <c r="S295" s="51">
        <v>45292</v>
      </c>
      <c r="T295" s="51">
        <v>45323</v>
      </c>
      <c r="U295" s="51">
        <v>45352</v>
      </c>
      <c r="V295" s="51">
        <v>45383</v>
      </c>
      <c r="W295" s="51">
        <v>45413</v>
      </c>
      <c r="X295" s="51">
        <v>45444</v>
      </c>
      <c r="Y295" s="51">
        <v>45474</v>
      </c>
      <c r="Z295" s="51">
        <v>45505</v>
      </c>
      <c r="AA295" s="51">
        <v>45536</v>
      </c>
      <c r="AB295" s="51">
        <v>45566</v>
      </c>
      <c r="AC295" s="51">
        <v>45597</v>
      </c>
      <c r="AD295" s="51">
        <v>45627</v>
      </c>
      <c r="AE295" s="51">
        <v>45658</v>
      </c>
      <c r="AF295" s="51">
        <v>45689</v>
      </c>
      <c r="AG295" s="51">
        <v>45717</v>
      </c>
      <c r="AH295" s="51">
        <v>45748</v>
      </c>
      <c r="AI295" s="51">
        <v>45778</v>
      </c>
      <c r="AJ295" s="51">
        <v>45809</v>
      </c>
      <c r="AK295" s="51">
        <v>45839</v>
      </c>
      <c r="AL295" s="51">
        <v>45870</v>
      </c>
      <c r="AM295" s="51">
        <v>45901</v>
      </c>
      <c r="AN295" s="51">
        <v>45931</v>
      </c>
      <c r="AO295" s="51">
        <v>45962</v>
      </c>
      <c r="AP295" s="51">
        <v>45992</v>
      </c>
      <c r="AQ295" s="51">
        <v>46023</v>
      </c>
      <c r="AR295" s="51">
        <v>46054</v>
      </c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</row>
    <row r="296" spans="1:269" customFormat="1" ht="15.75" thickBot="1" x14ac:dyDescent="0.3">
      <c r="A296" s="193"/>
      <c r="B296" s="63" t="s">
        <v>95</v>
      </c>
      <c r="C296" s="53"/>
      <c r="D296" s="53">
        <f t="shared" ref="D296:M296" si="232">C296+D294</f>
        <v>0</v>
      </c>
      <c r="E296" s="53">
        <f t="shared" si="232"/>
        <v>0</v>
      </c>
      <c r="F296" s="79">
        <f t="shared" si="232"/>
        <v>0</v>
      </c>
      <c r="G296" s="79">
        <f t="shared" si="232"/>
        <v>0</v>
      </c>
      <c r="H296" s="79">
        <f t="shared" si="232"/>
        <v>0</v>
      </c>
      <c r="I296" s="79">
        <f t="shared" si="232"/>
        <v>0</v>
      </c>
      <c r="J296" s="79">
        <f t="shared" si="232"/>
        <v>0</v>
      </c>
      <c r="K296" s="79">
        <f t="shared" si="232"/>
        <v>0</v>
      </c>
      <c r="L296" s="79">
        <f t="shared" si="232"/>
        <v>0</v>
      </c>
      <c r="M296" s="79">
        <f t="shared" si="232"/>
        <v>0</v>
      </c>
      <c r="N296" s="79">
        <f t="shared" ref="N296:S296" si="233">M296+N294</f>
        <v>0</v>
      </c>
      <c r="O296" s="79">
        <f t="shared" si="233"/>
        <v>0</v>
      </c>
      <c r="P296" s="79">
        <f t="shared" si="233"/>
        <v>0</v>
      </c>
      <c r="Q296" s="79">
        <f t="shared" si="233"/>
        <v>0</v>
      </c>
      <c r="R296" s="79">
        <f t="shared" si="233"/>
        <v>0</v>
      </c>
      <c r="S296" s="79">
        <f t="shared" si="233"/>
        <v>0</v>
      </c>
      <c r="T296" s="79">
        <f>S296+T294</f>
        <v>0</v>
      </c>
      <c r="U296" s="79">
        <f t="shared" ref="U296:AB296" si="234">T296+U294</f>
        <v>0</v>
      </c>
      <c r="V296" s="79">
        <f t="shared" si="234"/>
        <v>0</v>
      </c>
      <c r="W296" s="79">
        <f t="shared" si="234"/>
        <v>0</v>
      </c>
      <c r="X296" s="79">
        <f t="shared" si="234"/>
        <v>0</v>
      </c>
      <c r="Y296" s="79">
        <f t="shared" si="234"/>
        <v>0</v>
      </c>
      <c r="Z296" s="79">
        <f t="shared" si="234"/>
        <v>0</v>
      </c>
      <c r="AA296" s="79">
        <f t="shared" si="234"/>
        <v>0</v>
      </c>
      <c r="AB296" s="79">
        <f t="shared" si="234"/>
        <v>0</v>
      </c>
      <c r="AC296" s="79">
        <f>AC294</f>
        <v>0</v>
      </c>
      <c r="AD296" s="79">
        <f t="shared" ref="AD296:AR296" si="235">AC296+AD294</f>
        <v>0</v>
      </c>
      <c r="AE296" s="79">
        <f t="shared" si="235"/>
        <v>0</v>
      </c>
      <c r="AF296" s="79">
        <f t="shared" si="235"/>
        <v>0</v>
      </c>
      <c r="AG296" s="79">
        <f t="shared" si="235"/>
        <v>0</v>
      </c>
      <c r="AH296" s="79">
        <f t="shared" si="235"/>
        <v>0</v>
      </c>
      <c r="AI296" s="79">
        <f t="shared" si="235"/>
        <v>0</v>
      </c>
      <c r="AJ296" s="79">
        <f t="shared" si="235"/>
        <v>0</v>
      </c>
      <c r="AK296" s="79">
        <f t="shared" si="235"/>
        <v>0</v>
      </c>
      <c r="AL296" s="79">
        <f t="shared" si="235"/>
        <v>0</v>
      </c>
      <c r="AM296" s="79">
        <f t="shared" si="235"/>
        <v>0</v>
      </c>
      <c r="AN296" s="79">
        <f t="shared" si="235"/>
        <v>0</v>
      </c>
      <c r="AO296" s="79">
        <f t="shared" si="235"/>
        <v>0</v>
      </c>
      <c r="AP296" s="79">
        <f t="shared" si="235"/>
        <v>0</v>
      </c>
      <c r="AQ296" s="79">
        <f t="shared" si="235"/>
        <v>0</v>
      </c>
      <c r="AR296" s="79">
        <f t="shared" si="235"/>
        <v>0</v>
      </c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</row>
    <row r="297" spans="1:269" customFormat="1" ht="15.75" thickBot="1" x14ac:dyDescent="0.3">
      <c r="A297" s="44"/>
      <c r="B297" s="44"/>
      <c r="C297" s="67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</row>
    <row r="298" spans="1:269" customFormat="1" ht="15" customHeight="1" x14ac:dyDescent="0.25">
      <c r="A298" s="193" t="s">
        <v>220</v>
      </c>
      <c r="B298" s="36"/>
      <c r="C298" s="178">
        <v>44805</v>
      </c>
      <c r="D298" s="179"/>
      <c r="E298" s="181">
        <v>44835</v>
      </c>
      <c r="F298" s="187"/>
      <c r="G298" s="178">
        <v>44866</v>
      </c>
      <c r="H298" s="179"/>
      <c r="I298" s="180">
        <v>44896</v>
      </c>
      <c r="J298" s="181"/>
      <c r="K298" s="178">
        <v>44927</v>
      </c>
      <c r="L298" s="179"/>
      <c r="M298" s="180">
        <v>44958</v>
      </c>
      <c r="N298" s="181"/>
      <c r="O298" s="178">
        <v>44986</v>
      </c>
      <c r="P298" s="179"/>
      <c r="Q298" s="180">
        <v>45017</v>
      </c>
      <c r="R298" s="181"/>
      <c r="S298" s="178">
        <v>45047</v>
      </c>
      <c r="T298" s="179"/>
      <c r="U298" s="182">
        <v>45078</v>
      </c>
      <c r="V298" s="183"/>
      <c r="W298" s="178">
        <v>45108</v>
      </c>
      <c r="X298" s="179"/>
      <c r="Y298" s="182">
        <v>45139</v>
      </c>
      <c r="Z298" s="183"/>
      <c r="AA298" s="178">
        <v>45170</v>
      </c>
      <c r="AB298" s="179"/>
      <c r="AC298" s="182">
        <v>45200</v>
      </c>
      <c r="AD298" s="183"/>
      <c r="AE298" s="178">
        <v>45231</v>
      </c>
      <c r="AF298" s="179"/>
      <c r="AG298" s="182">
        <v>45261</v>
      </c>
      <c r="AH298" s="183"/>
      <c r="AI298" s="178">
        <v>45292</v>
      </c>
      <c r="AJ298" s="179"/>
      <c r="AK298" s="182">
        <v>45323</v>
      </c>
      <c r="AL298" s="183"/>
      <c r="AM298" s="178">
        <v>45352</v>
      </c>
      <c r="AN298" s="179"/>
      <c r="AO298" s="182">
        <v>45383</v>
      </c>
      <c r="AP298" s="183"/>
      <c r="AQ298" s="178">
        <v>45413</v>
      </c>
      <c r="AR298" s="179"/>
      <c r="AS298" s="180">
        <v>45444</v>
      </c>
      <c r="AT298" s="181"/>
      <c r="AU298" s="178">
        <v>45474</v>
      </c>
      <c r="AV298" s="179"/>
      <c r="AW298" s="180">
        <v>45505</v>
      </c>
      <c r="AX298" s="181"/>
      <c r="AY298" s="178">
        <v>45536</v>
      </c>
      <c r="AZ298" s="179"/>
      <c r="BA298" s="180">
        <v>45566</v>
      </c>
      <c r="BB298" s="181"/>
      <c r="BC298" s="178">
        <v>45597</v>
      </c>
      <c r="BD298" s="179"/>
      <c r="BE298" s="180">
        <v>45627</v>
      </c>
      <c r="BF298" s="181"/>
      <c r="BG298" s="178">
        <v>45658</v>
      </c>
      <c r="BH298" s="179"/>
      <c r="BI298" s="180">
        <v>45689</v>
      </c>
      <c r="BJ298" s="181"/>
      <c r="BK298" s="178">
        <v>45717</v>
      </c>
      <c r="BL298" s="179"/>
      <c r="BM298" s="180">
        <v>45748</v>
      </c>
      <c r="BN298" s="181"/>
      <c r="BO298" s="178">
        <v>45778</v>
      </c>
      <c r="BP298" s="179"/>
      <c r="BQ298" s="180">
        <v>45809</v>
      </c>
      <c r="BR298" s="181"/>
      <c r="BS298" s="178">
        <v>45839</v>
      </c>
      <c r="BT298" s="179"/>
      <c r="BU298" s="180">
        <v>45870</v>
      </c>
      <c r="BV298" s="181"/>
      <c r="BW298" s="178">
        <v>45901</v>
      </c>
      <c r="BX298" s="179"/>
      <c r="BY298" s="180">
        <v>45931</v>
      </c>
      <c r="BZ298" s="181"/>
      <c r="CA298" s="178">
        <v>45962</v>
      </c>
      <c r="CB298" s="179"/>
      <c r="CC298" s="180">
        <v>45992</v>
      </c>
      <c r="CD298" s="181"/>
      <c r="CE298" s="178">
        <v>46023</v>
      </c>
      <c r="CF298" s="179"/>
      <c r="CG298" s="180">
        <v>46054</v>
      </c>
      <c r="CH298" s="181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</row>
    <row r="299" spans="1:269" customFormat="1" ht="15.75" thickBot="1" x14ac:dyDescent="0.3">
      <c r="A299" s="193"/>
      <c r="B299" s="63" t="s">
        <v>96</v>
      </c>
      <c r="C299" s="42">
        <v>0</v>
      </c>
      <c r="D299" s="85" t="s">
        <v>4</v>
      </c>
      <c r="E299" s="40">
        <v>0</v>
      </c>
      <c r="F299" s="144" t="str">
        <f>IF(AND(C299=0,E299&gt;0),"100%",IF(C299=E299,"0,0%",E299/C299-1))</f>
        <v>0,0%</v>
      </c>
      <c r="G299" s="42">
        <v>0</v>
      </c>
      <c r="H299" s="43" t="str">
        <f>IF(AND(E299=0,G299&gt;0),"100%",IF(E299=G299,"0,0%",G299/E299-1))</f>
        <v>0,0%</v>
      </c>
      <c r="I299" s="40">
        <v>0</v>
      </c>
      <c r="J299" s="144" t="str">
        <f>IF(AND(G299=0,I299&gt;0),"100%",IF(G299=I299,"0,0%",I299/G299-1))</f>
        <v>0,0%</v>
      </c>
      <c r="K299" s="42">
        <v>0</v>
      </c>
      <c r="L299" s="43" t="str">
        <f>IF(AND(I299=0,K299&gt;0),"100%",IF(I299=K299,"0,0%",K299/I299-1))</f>
        <v>0,0%</v>
      </c>
      <c r="M299" s="40">
        <v>0</v>
      </c>
      <c r="N299" s="144" t="str">
        <f>IF(AND(K299=0,M299&gt;0),"100%",IF(K299=M299,"0,0%",M299/K299-1))</f>
        <v>0,0%</v>
      </c>
      <c r="O299" s="42">
        <v>0</v>
      </c>
      <c r="P299" s="43" t="str">
        <f>IF(AND(M299=0,O299&gt;0),"100%",IF(M299=O299,"0,0%",O299/M299-1))</f>
        <v>0,0%</v>
      </c>
      <c r="Q299" s="40">
        <v>0</v>
      </c>
      <c r="R299" s="144" t="str">
        <f>IF(AND(O299=0,Q299&gt;0),"100%",IF(O299=Q299,"0,0%",Q299/O299-1))</f>
        <v>0,0%</v>
      </c>
      <c r="S299" s="42">
        <v>0</v>
      </c>
      <c r="T299" s="43" t="str">
        <f>IF(AND(Q299=0,S299&gt;0),"100%",IF(Q299=S299,"0,0%",S299/Q299-1))</f>
        <v>0,0%</v>
      </c>
      <c r="U299" s="143">
        <v>0</v>
      </c>
      <c r="V299" s="144" t="str">
        <f>IF(AND(S299=0,U299&gt;0),"100%",IF(S299=U299,"0,0%",U299/S299-1))</f>
        <v>0,0%</v>
      </c>
      <c r="W299" s="42">
        <v>0</v>
      </c>
      <c r="X299" s="43" t="str">
        <f>IF(AND(U299=0,W299&gt;0),"100%",IF(U299=W299,"0,0%",W299/U299-1))</f>
        <v>0,0%</v>
      </c>
      <c r="Y299" s="143">
        <v>0</v>
      </c>
      <c r="Z299" s="144" t="str">
        <f>IF(AND(W299=0,Y299&gt;0),"100%",IF(W299=Y299,"0,0%",Y299/W299-1))</f>
        <v>0,0%</v>
      </c>
      <c r="AA299" s="42">
        <v>0</v>
      </c>
      <c r="AB299" s="43" t="str">
        <f>IF(AND(Y299=0,AA299&gt;0),"100%",IF(Y299=AA299,"0,0%",AA299/Y299-1))</f>
        <v>0,0%</v>
      </c>
      <c r="AC299" s="143">
        <v>0</v>
      </c>
      <c r="AD299" s="144" t="str">
        <f>IF(AND(AA299=0,AC299&gt;0),"100%",IF(AA299=AC299,"0,0%",AC299/AA299-1))</f>
        <v>0,0%</v>
      </c>
      <c r="AE299" s="42">
        <v>0</v>
      </c>
      <c r="AF299" s="43" t="str">
        <f>IF(AND(AC299=0,AE299&gt;0),"100%",IF(AC299=AE299,"0,0%",AE299/AC299-1))</f>
        <v>0,0%</v>
      </c>
      <c r="AG299" s="143">
        <v>0</v>
      </c>
      <c r="AH299" s="144" t="str">
        <f>IF(AND(AE299=0,AG299&gt;0),"100%",IF(AE299=AG299,"0,0%",AG299/AE299-1))</f>
        <v>0,0%</v>
      </c>
      <c r="AI299" s="42">
        <v>0</v>
      </c>
      <c r="AJ299" s="43" t="str">
        <f>IF(AND(AG299=0,AI299&gt;0),"100%",IF(AG299=AI299,"0,0%",AI299/AG299-1))</f>
        <v>0,0%</v>
      </c>
      <c r="AK299" s="143">
        <v>0</v>
      </c>
      <c r="AL299" s="144" t="str">
        <f>IF(AND(AI299=0,AK299&gt;0),"100%",IF(AI299=AK299,"0,0%",AK299/AI299-1))</f>
        <v>0,0%</v>
      </c>
      <c r="AM299" s="42">
        <v>0</v>
      </c>
      <c r="AN299" s="43" t="str">
        <f>IF(AND(AK299=0,AM299&gt;0),"100%",IF(AK299=AM299,"0,0%",AM299/AK299-1))</f>
        <v>0,0%</v>
      </c>
      <c r="AO299" s="143">
        <v>0</v>
      </c>
      <c r="AP299" s="144" t="str">
        <f>IF(AND(AM299=0,AO299&gt;0),"100%",IF(AM299=AO299,"0,0%",AO299/AM299-1))</f>
        <v>0,0%</v>
      </c>
      <c r="AQ299" s="42">
        <v>0</v>
      </c>
      <c r="AR299" s="43" t="str">
        <f>IF(AND(AO299=0,AQ299&gt;0),"100%",IF(AO299=AQ299,"0,0%",AQ299/AO299-1))</f>
        <v>0,0%</v>
      </c>
      <c r="AS299" s="40">
        <v>0</v>
      </c>
      <c r="AT299" s="41" t="str">
        <f>IF(AND(AQ299=0,AS299&gt;0),"100%",IF(AQ299=AS299,"0,0%",AS299/AQ299-1))</f>
        <v>0,0%</v>
      </c>
      <c r="AU299" s="42">
        <v>0</v>
      </c>
      <c r="AV299" s="43" t="str">
        <f>IF(AND(AS299=0,AU299&gt;0),"100%",IF(AS299=AU299,"0,0%",AU299/AS299-1))</f>
        <v>0,0%</v>
      </c>
      <c r="AW299" s="40">
        <v>0</v>
      </c>
      <c r="AX299" s="41" t="str">
        <f>IF(AND(AU299=0,AW299&gt;0),"100%",IF(AU299=AW299,"0,0%",AW299/AU299-1))</f>
        <v>0,0%</v>
      </c>
      <c r="AY299" s="42">
        <v>0</v>
      </c>
      <c r="AZ299" s="43" t="str">
        <f>IF(AND(AW299=0,AY299&gt;0),"100%",IF(AW299=AY299,"0,0%",AY299/AW299-1))</f>
        <v>0,0%</v>
      </c>
      <c r="BA299" s="40">
        <v>0</v>
      </c>
      <c r="BB299" s="41" t="str">
        <f>IF(AND(AY299=0,BA299&gt;0),"100%",IF(AY299=BA299,"0,0%",BA299/AY299-1))</f>
        <v>0,0%</v>
      </c>
      <c r="BC299" s="42">
        <v>0</v>
      </c>
      <c r="BD299" s="43" t="str">
        <f>IF(AND(BA299=0,BC299&gt;0),"100%",IF(BA299=BC299,"0,0%",BC299/BA299-1))</f>
        <v>0,0%</v>
      </c>
      <c r="BE299" s="40">
        <v>0</v>
      </c>
      <c r="BF299" s="41" t="str">
        <f>IF(AND(BC299=0,BE299&gt;0),"100%",IF(BC299=BE299,"0,0%",BE299/BC299-1))</f>
        <v>0,0%</v>
      </c>
      <c r="BG299" s="42">
        <v>0</v>
      </c>
      <c r="BH299" s="43" t="str">
        <f>IF(AND(BE299=0,BG299&gt;0),"100%",IF(BE299=BG299,"0,0%",BG299/BE299-1))</f>
        <v>0,0%</v>
      </c>
      <c r="BI299" s="40">
        <v>0</v>
      </c>
      <c r="BJ299" s="41" t="str">
        <f>IF(AND(BG299=0,BI299&gt;0),"100%",IF(BG299=BI299,"0,0%",BI299/BG299-1))</f>
        <v>0,0%</v>
      </c>
      <c r="BK299" s="42">
        <v>0</v>
      </c>
      <c r="BL299" s="43" t="str">
        <f>IF(AND(BI299=0,BK299&gt;0),"100%",IF(BI299=BK299,"0,0%",BK299/BI299-1))</f>
        <v>0,0%</v>
      </c>
      <c r="BM299" s="40">
        <v>0</v>
      </c>
      <c r="BN299" s="41" t="str">
        <f>IF(AND(BK299=0,BM299&gt;0),"100%",IF(BK299=BM299,"0,0%",BM299/BK299-1))</f>
        <v>0,0%</v>
      </c>
      <c r="BO299" s="42">
        <v>0</v>
      </c>
      <c r="BP299" s="43" t="str">
        <f>IF(AND(BM299=0,BO299&gt;0),"100%",IF(BM299=BO299,"0,0%",BO299/BM299-1))</f>
        <v>0,0%</v>
      </c>
      <c r="BQ299" s="40">
        <v>0</v>
      </c>
      <c r="BR299" s="41" t="str">
        <f>IF(AND(BO299=0,BQ299&gt;0),"100%",IF(BO299=BQ299,"0,0%",BQ299/BO299-1))</f>
        <v>0,0%</v>
      </c>
      <c r="BS299" s="42">
        <v>0</v>
      </c>
      <c r="BT299" s="43" t="str">
        <f>IF(AND(BQ299=0,BS299&gt;0),"100%",IF(BQ299=BS299,"0,0%",BS299/BQ299-1))</f>
        <v>0,0%</v>
      </c>
      <c r="BU299" s="40">
        <v>0</v>
      </c>
      <c r="BV299" s="41" t="str">
        <f>IF(AND(BS299=0,BU299&gt;0),"100%",IF(BS299=BU299,"0,0%",BU299/BS299-1))</f>
        <v>0,0%</v>
      </c>
      <c r="BW299" s="42">
        <v>0</v>
      </c>
      <c r="BX299" s="43" t="str">
        <f>IF(AND(BU299=0,BW299&gt;0),"100%",IF(BU299=BW299,"0,0%",BW299/BU299-1))</f>
        <v>0,0%</v>
      </c>
      <c r="BY299" s="40">
        <v>0</v>
      </c>
      <c r="BZ299" s="41" t="str">
        <f>IF(AND(BW299=0,BY299&gt;0),"100%",IF(BW299=BY299,"0,0%",BY299/BW299-1))</f>
        <v>0,0%</v>
      </c>
      <c r="CA299" s="42">
        <v>0</v>
      </c>
      <c r="CB299" s="43" t="str">
        <f>IF(AND(BY299=0,CA299&gt;0),"100%",IF(BY299=CA299,"0,0%",CA299/BY299-1))</f>
        <v>0,0%</v>
      </c>
      <c r="CC299" s="40">
        <v>0</v>
      </c>
      <c r="CD299" s="41" t="str">
        <f>IF(AND(CA299=0,CC299&gt;0),"100%",IF(CA299=CC299,"0,0%",CC299/CA299-1))</f>
        <v>0,0%</v>
      </c>
      <c r="CE299" s="42">
        <v>0</v>
      </c>
      <c r="CF299" s="43" t="str">
        <f>IF(AND(CC299=0,CE299&gt;0),"100%",IF(CC299=CE299,"0,0%",CE299/CC299-1))</f>
        <v>0,0%</v>
      </c>
      <c r="CG299" s="40">
        <v>0</v>
      </c>
      <c r="CH299" s="41" t="str">
        <f>IF(AND(CE299=0,CG299&gt;0),"100%",IF(CE299=CG299,"0,0%",CG299/CE299-1))</f>
        <v>0,0%</v>
      </c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</row>
    <row r="300" spans="1:269" customFormat="1" x14ac:dyDescent="0.25">
      <c r="A300" s="193"/>
      <c r="B300" s="60"/>
      <c r="C300" s="66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</row>
    <row r="301" spans="1:269" customFormat="1" ht="15.75" thickBot="1" x14ac:dyDescent="0.3">
      <c r="A301" s="193"/>
      <c r="B301" s="61"/>
      <c r="C301" s="66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</row>
    <row r="302" spans="1:269" customFormat="1" x14ac:dyDescent="0.25">
      <c r="A302" s="193"/>
      <c r="B302" s="36"/>
      <c r="C302" s="51">
        <v>44805</v>
      </c>
      <c r="D302" s="51">
        <v>44835</v>
      </c>
      <c r="E302" s="51">
        <v>44866</v>
      </c>
      <c r="F302" s="77">
        <v>44896</v>
      </c>
      <c r="G302" s="51">
        <v>44927</v>
      </c>
      <c r="H302" s="51">
        <v>44958</v>
      </c>
      <c r="I302" s="51">
        <v>44986</v>
      </c>
      <c r="J302" s="51">
        <v>45017</v>
      </c>
      <c r="K302" s="51">
        <v>45047</v>
      </c>
      <c r="L302" s="51">
        <v>45078</v>
      </c>
      <c r="M302" s="51">
        <v>45108</v>
      </c>
      <c r="N302" s="51">
        <v>45139</v>
      </c>
      <c r="O302" s="51">
        <v>45170</v>
      </c>
      <c r="P302" s="51">
        <v>45200</v>
      </c>
      <c r="Q302" s="51">
        <v>45231</v>
      </c>
      <c r="R302" s="51">
        <v>45261</v>
      </c>
      <c r="S302" s="51">
        <v>45292</v>
      </c>
      <c r="T302" s="51">
        <v>45323</v>
      </c>
      <c r="U302" s="51">
        <v>45352</v>
      </c>
      <c r="V302" s="51">
        <v>45383</v>
      </c>
      <c r="W302" s="51">
        <v>45413</v>
      </c>
      <c r="X302" s="51">
        <v>45444</v>
      </c>
      <c r="Y302" s="51">
        <v>45474</v>
      </c>
      <c r="Z302" s="51">
        <v>45505</v>
      </c>
      <c r="AA302" s="51">
        <v>45536</v>
      </c>
      <c r="AB302" s="51">
        <v>45566</v>
      </c>
      <c r="AC302" s="51">
        <v>45597</v>
      </c>
      <c r="AD302" s="51">
        <v>45627</v>
      </c>
      <c r="AE302" s="51">
        <v>45658</v>
      </c>
      <c r="AF302" s="51">
        <v>45689</v>
      </c>
      <c r="AG302" s="51">
        <v>45717</v>
      </c>
      <c r="AH302" s="51">
        <v>45748</v>
      </c>
      <c r="AI302" s="51">
        <v>45778</v>
      </c>
      <c r="AJ302" s="51">
        <v>45809</v>
      </c>
      <c r="AK302" s="51">
        <v>45839</v>
      </c>
      <c r="AL302" s="51">
        <v>45870</v>
      </c>
      <c r="AM302" s="51">
        <v>45901</v>
      </c>
      <c r="AN302" s="51">
        <v>45931</v>
      </c>
      <c r="AO302" s="51">
        <v>45962</v>
      </c>
      <c r="AP302" s="51">
        <v>45992</v>
      </c>
      <c r="AQ302" s="51">
        <v>46023</v>
      </c>
      <c r="AR302" s="51">
        <v>46054</v>
      </c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</row>
    <row r="303" spans="1:269" customFormat="1" ht="15.75" thickBot="1" x14ac:dyDescent="0.3">
      <c r="A303" s="193"/>
      <c r="B303" s="63" t="s">
        <v>96</v>
      </c>
      <c r="C303" s="52">
        <v>0</v>
      </c>
      <c r="D303" s="52">
        <v>0</v>
      </c>
      <c r="E303" s="52">
        <v>0</v>
      </c>
      <c r="F303" s="78">
        <v>0</v>
      </c>
      <c r="G303" s="78">
        <v>0</v>
      </c>
      <c r="H303" s="78"/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0</v>
      </c>
      <c r="T303" s="78">
        <v>0</v>
      </c>
      <c r="U303" s="78">
        <v>0</v>
      </c>
      <c r="V303" s="78">
        <v>0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153">
        <v>0</v>
      </c>
      <c r="AG303" s="78">
        <v>0</v>
      </c>
      <c r="AH303" s="78">
        <v>0</v>
      </c>
      <c r="AI303" s="78">
        <v>0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78">
        <v>0</v>
      </c>
      <c r="AP303" s="78">
        <v>0</v>
      </c>
      <c r="AQ303" s="78">
        <v>0</v>
      </c>
      <c r="AR303" s="78">
        <v>0</v>
      </c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</row>
    <row r="304" spans="1:269" customFormat="1" x14ac:dyDescent="0.25">
      <c r="A304" s="193"/>
      <c r="B304" s="36"/>
      <c r="C304" s="51">
        <v>44805</v>
      </c>
      <c r="D304" s="51">
        <v>44835</v>
      </c>
      <c r="E304" s="51">
        <v>44866</v>
      </c>
      <c r="F304" s="77">
        <v>44896</v>
      </c>
      <c r="G304" s="51">
        <v>44927</v>
      </c>
      <c r="H304" s="51">
        <v>44958</v>
      </c>
      <c r="I304" s="51">
        <v>44986</v>
      </c>
      <c r="J304" s="51">
        <v>45017</v>
      </c>
      <c r="K304" s="51">
        <v>45047</v>
      </c>
      <c r="L304" s="51">
        <v>45078</v>
      </c>
      <c r="M304" s="51">
        <v>45108</v>
      </c>
      <c r="N304" s="51">
        <v>45139</v>
      </c>
      <c r="O304" s="51">
        <v>45170</v>
      </c>
      <c r="P304" s="51">
        <v>45200</v>
      </c>
      <c r="Q304" s="51">
        <v>45231</v>
      </c>
      <c r="R304" s="51">
        <v>45261</v>
      </c>
      <c r="S304" s="51">
        <v>45292</v>
      </c>
      <c r="T304" s="51">
        <v>45323</v>
      </c>
      <c r="U304" s="51">
        <v>45352</v>
      </c>
      <c r="V304" s="51">
        <v>45383</v>
      </c>
      <c r="W304" s="51">
        <v>45413</v>
      </c>
      <c r="X304" s="51">
        <v>45444</v>
      </c>
      <c r="Y304" s="51">
        <v>45474</v>
      </c>
      <c r="Z304" s="51">
        <v>45505</v>
      </c>
      <c r="AA304" s="51">
        <v>45536</v>
      </c>
      <c r="AB304" s="51">
        <v>45566</v>
      </c>
      <c r="AC304" s="51">
        <v>45597</v>
      </c>
      <c r="AD304" s="51">
        <v>45627</v>
      </c>
      <c r="AE304" s="51">
        <v>45658</v>
      </c>
      <c r="AF304" s="51">
        <v>45689</v>
      </c>
      <c r="AG304" s="51">
        <v>45717</v>
      </c>
      <c r="AH304" s="51">
        <v>45748</v>
      </c>
      <c r="AI304" s="51">
        <v>45778</v>
      </c>
      <c r="AJ304" s="51">
        <v>45809</v>
      </c>
      <c r="AK304" s="51">
        <v>45839</v>
      </c>
      <c r="AL304" s="51">
        <v>45870</v>
      </c>
      <c r="AM304" s="51">
        <v>45901</v>
      </c>
      <c r="AN304" s="51">
        <v>45931</v>
      </c>
      <c r="AO304" s="51">
        <v>45962</v>
      </c>
      <c r="AP304" s="51">
        <v>45992</v>
      </c>
      <c r="AQ304" s="51">
        <v>46023</v>
      </c>
      <c r="AR304" s="51">
        <v>46054</v>
      </c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</row>
    <row r="305" spans="1:269" customFormat="1" ht="15.75" thickBot="1" x14ac:dyDescent="0.3">
      <c r="A305" s="193"/>
      <c r="B305" s="63" t="s">
        <v>96</v>
      </c>
      <c r="C305" s="53"/>
      <c r="D305" s="53">
        <f t="shared" ref="D305:M305" si="236">C305+D303</f>
        <v>0</v>
      </c>
      <c r="E305" s="53">
        <f t="shared" si="236"/>
        <v>0</v>
      </c>
      <c r="F305" s="79">
        <f t="shared" si="236"/>
        <v>0</v>
      </c>
      <c r="G305" s="79">
        <f t="shared" si="236"/>
        <v>0</v>
      </c>
      <c r="H305" s="79">
        <f t="shared" si="236"/>
        <v>0</v>
      </c>
      <c r="I305" s="79">
        <f t="shared" si="236"/>
        <v>0</v>
      </c>
      <c r="J305" s="79">
        <f t="shared" si="236"/>
        <v>0</v>
      </c>
      <c r="K305" s="79">
        <f t="shared" si="236"/>
        <v>0</v>
      </c>
      <c r="L305" s="79">
        <f t="shared" si="236"/>
        <v>0</v>
      </c>
      <c r="M305" s="79">
        <f t="shared" si="236"/>
        <v>0</v>
      </c>
      <c r="N305" s="79">
        <f t="shared" ref="N305:S305" si="237">M305+N303</f>
        <v>0</v>
      </c>
      <c r="O305" s="79">
        <f t="shared" si="237"/>
        <v>0</v>
      </c>
      <c r="P305" s="79">
        <f t="shared" si="237"/>
        <v>0</v>
      </c>
      <c r="Q305" s="79">
        <f t="shared" si="237"/>
        <v>0</v>
      </c>
      <c r="R305" s="79">
        <f t="shared" si="237"/>
        <v>0</v>
      </c>
      <c r="S305" s="79">
        <f t="shared" si="237"/>
        <v>0</v>
      </c>
      <c r="T305" s="79">
        <f>S305+T303</f>
        <v>0</v>
      </c>
      <c r="U305" s="79">
        <f t="shared" ref="U305:AB305" si="238">T305+U303</f>
        <v>0</v>
      </c>
      <c r="V305" s="79">
        <f t="shared" si="238"/>
        <v>0</v>
      </c>
      <c r="W305" s="79">
        <f t="shared" si="238"/>
        <v>0</v>
      </c>
      <c r="X305" s="79">
        <f t="shared" si="238"/>
        <v>0</v>
      </c>
      <c r="Y305" s="79">
        <f t="shared" si="238"/>
        <v>0</v>
      </c>
      <c r="Z305" s="79">
        <f t="shared" si="238"/>
        <v>0</v>
      </c>
      <c r="AA305" s="79">
        <f t="shared" si="238"/>
        <v>0</v>
      </c>
      <c r="AB305" s="79">
        <f t="shared" si="238"/>
        <v>0</v>
      </c>
      <c r="AC305" s="79">
        <f>AC303</f>
        <v>0</v>
      </c>
      <c r="AD305" s="79">
        <f t="shared" ref="AD305:AR305" si="239">AC305+AD303</f>
        <v>0</v>
      </c>
      <c r="AE305" s="79">
        <f t="shared" si="239"/>
        <v>0</v>
      </c>
      <c r="AF305" s="79">
        <f t="shared" si="239"/>
        <v>0</v>
      </c>
      <c r="AG305" s="79">
        <f t="shared" si="239"/>
        <v>0</v>
      </c>
      <c r="AH305" s="79">
        <f t="shared" si="239"/>
        <v>0</v>
      </c>
      <c r="AI305" s="79">
        <f t="shared" si="239"/>
        <v>0</v>
      </c>
      <c r="AJ305" s="79">
        <f t="shared" si="239"/>
        <v>0</v>
      </c>
      <c r="AK305" s="79">
        <f t="shared" si="239"/>
        <v>0</v>
      </c>
      <c r="AL305" s="79">
        <f t="shared" si="239"/>
        <v>0</v>
      </c>
      <c r="AM305" s="79">
        <f t="shared" si="239"/>
        <v>0</v>
      </c>
      <c r="AN305" s="79">
        <f t="shared" si="239"/>
        <v>0</v>
      </c>
      <c r="AO305" s="79">
        <f t="shared" si="239"/>
        <v>0</v>
      </c>
      <c r="AP305" s="79">
        <f t="shared" si="239"/>
        <v>0</v>
      </c>
      <c r="AQ305" s="79">
        <f t="shared" si="239"/>
        <v>0</v>
      </c>
      <c r="AR305" s="79">
        <f t="shared" si="239"/>
        <v>0</v>
      </c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</row>
    <row r="306" spans="1:269" customFormat="1" ht="15.75" thickBot="1" x14ac:dyDescent="0.3">
      <c r="A306" s="44"/>
      <c r="B306" s="44"/>
      <c r="C306" s="67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</row>
    <row r="307" spans="1:269" customFormat="1" ht="15" customHeight="1" x14ac:dyDescent="0.25">
      <c r="A307" s="193" t="s">
        <v>97</v>
      </c>
      <c r="B307" s="36"/>
      <c r="C307" s="178">
        <v>44805</v>
      </c>
      <c r="D307" s="179"/>
      <c r="E307" s="180">
        <v>44835</v>
      </c>
      <c r="F307" s="181"/>
      <c r="G307" s="178">
        <v>44866</v>
      </c>
      <c r="H307" s="179"/>
      <c r="I307" s="180">
        <v>44896</v>
      </c>
      <c r="J307" s="181"/>
      <c r="K307" s="178">
        <v>44927</v>
      </c>
      <c r="L307" s="179"/>
      <c r="M307" s="180">
        <v>44958</v>
      </c>
      <c r="N307" s="181"/>
      <c r="O307" s="178">
        <v>44986</v>
      </c>
      <c r="P307" s="179"/>
      <c r="Q307" s="180">
        <v>45017</v>
      </c>
      <c r="R307" s="181"/>
      <c r="S307" s="178">
        <v>45047</v>
      </c>
      <c r="T307" s="179"/>
      <c r="U307" s="182">
        <v>45078</v>
      </c>
      <c r="V307" s="183"/>
      <c r="W307" s="178">
        <v>45108</v>
      </c>
      <c r="X307" s="179"/>
      <c r="Y307" s="182">
        <v>45139</v>
      </c>
      <c r="Z307" s="183"/>
      <c r="AA307" s="178">
        <v>45170</v>
      </c>
      <c r="AB307" s="179"/>
      <c r="AC307" s="182">
        <v>45200</v>
      </c>
      <c r="AD307" s="183"/>
      <c r="AE307" s="178">
        <v>45231</v>
      </c>
      <c r="AF307" s="179"/>
      <c r="AG307" s="182">
        <v>45261</v>
      </c>
      <c r="AH307" s="183"/>
      <c r="AI307" s="178">
        <v>45292</v>
      </c>
      <c r="AJ307" s="179"/>
      <c r="AK307" s="182">
        <v>45323</v>
      </c>
      <c r="AL307" s="183"/>
      <c r="AM307" s="178">
        <v>45352</v>
      </c>
      <c r="AN307" s="179"/>
      <c r="AO307" s="182">
        <v>45383</v>
      </c>
      <c r="AP307" s="183"/>
      <c r="AQ307" s="178">
        <v>45413</v>
      </c>
      <c r="AR307" s="179"/>
      <c r="AS307" s="180">
        <v>45444</v>
      </c>
      <c r="AT307" s="181"/>
      <c r="AU307" s="178">
        <v>45474</v>
      </c>
      <c r="AV307" s="179"/>
      <c r="AW307" s="180">
        <v>45505</v>
      </c>
      <c r="AX307" s="181"/>
      <c r="AY307" s="178">
        <v>45536</v>
      </c>
      <c r="AZ307" s="179"/>
      <c r="BA307" s="180">
        <v>45566</v>
      </c>
      <c r="BB307" s="181"/>
      <c r="BC307" s="178">
        <v>45597</v>
      </c>
      <c r="BD307" s="179"/>
      <c r="BE307" s="180">
        <v>45627</v>
      </c>
      <c r="BF307" s="181"/>
      <c r="BG307" s="178">
        <v>45658</v>
      </c>
      <c r="BH307" s="179"/>
      <c r="BI307" s="180">
        <v>45689</v>
      </c>
      <c r="BJ307" s="181"/>
      <c r="BK307" s="178">
        <v>45717</v>
      </c>
      <c r="BL307" s="179"/>
      <c r="BM307" s="180">
        <v>45748</v>
      </c>
      <c r="BN307" s="181"/>
      <c r="BO307" s="178">
        <v>45778</v>
      </c>
      <c r="BP307" s="179"/>
      <c r="BQ307" s="180">
        <v>45809</v>
      </c>
      <c r="BR307" s="181"/>
      <c r="BS307" s="178">
        <v>45839</v>
      </c>
      <c r="BT307" s="179"/>
      <c r="BU307" s="180">
        <v>45870</v>
      </c>
      <c r="BV307" s="181"/>
      <c r="BW307" s="178">
        <v>45901</v>
      </c>
      <c r="BX307" s="179"/>
      <c r="BY307" s="180">
        <v>45931</v>
      </c>
      <c r="BZ307" s="181"/>
      <c r="CA307" s="178">
        <v>45962</v>
      </c>
      <c r="CB307" s="179"/>
      <c r="CC307" s="180">
        <v>45992</v>
      </c>
      <c r="CD307" s="181"/>
      <c r="CE307" s="178">
        <v>46023</v>
      </c>
      <c r="CF307" s="179"/>
      <c r="CG307" s="180">
        <v>46054</v>
      </c>
      <c r="CH307" s="181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</row>
    <row r="308" spans="1:269" customFormat="1" ht="15.75" thickBot="1" x14ac:dyDescent="0.3">
      <c r="A308" s="193"/>
      <c r="B308" s="63" t="s">
        <v>98</v>
      </c>
      <c r="C308" s="42">
        <v>0</v>
      </c>
      <c r="D308" s="85" t="s">
        <v>4</v>
      </c>
      <c r="E308" s="40">
        <v>0</v>
      </c>
      <c r="F308" s="144" t="str">
        <f>IF(AND(C308=0,E308&gt;0),"100%",IF(C308=E308,"0,0%",E308/C308-1))</f>
        <v>0,0%</v>
      </c>
      <c r="G308" s="42">
        <v>0</v>
      </c>
      <c r="H308" s="43" t="str">
        <f>IF(AND(E308=0,G308&gt;0),"100%",IF(E308=G308,"0,0%",G308/E308-1))</f>
        <v>0,0%</v>
      </c>
      <c r="I308" s="40">
        <v>0</v>
      </c>
      <c r="J308" s="144" t="str">
        <f>IF(AND(G308=0,I308&gt;0),"100%",IF(G308=I308,"0,0%",I308/G308-1))</f>
        <v>0,0%</v>
      </c>
      <c r="K308" s="42">
        <v>0</v>
      </c>
      <c r="L308" s="43" t="str">
        <f>IF(AND(I308=0,K308&gt;0),"100%",IF(I308=K308,"0,0%",K308/I308-1))</f>
        <v>0,0%</v>
      </c>
      <c r="M308" s="40">
        <v>0</v>
      </c>
      <c r="N308" s="144" t="str">
        <f>IF(AND(K308=0,M308&gt;0),"100%",IF(K308=M308,"0,0%",M308/K308-1))</f>
        <v>0,0%</v>
      </c>
      <c r="O308" s="42">
        <v>0</v>
      </c>
      <c r="P308" s="43" t="str">
        <f>IF(AND(M308=0,O308&gt;0),"100%",IF(M308=O308,"0,0%",O308/M308-1))</f>
        <v>0,0%</v>
      </c>
      <c r="Q308" s="40">
        <v>0</v>
      </c>
      <c r="R308" s="144" t="str">
        <f>IF(AND(O308=0,Q308&gt;0),"100%",IF(O308=Q308,"0,0%",Q308/O308-1))</f>
        <v>0,0%</v>
      </c>
      <c r="S308" s="42">
        <v>0</v>
      </c>
      <c r="T308" s="43" t="str">
        <f>IF(AND(Q308=0,S308&gt;0),"100%",IF(Q308=S308,"0,0%",S308/Q308-1))</f>
        <v>0,0%</v>
      </c>
      <c r="U308" s="143">
        <v>0</v>
      </c>
      <c r="V308" s="144" t="str">
        <f>IF(AND(S308=0,U308&gt;0),"100%",IF(S308=U308,"0,0%",U308/S308-1))</f>
        <v>0,0%</v>
      </c>
      <c r="W308" s="42">
        <v>0</v>
      </c>
      <c r="X308" s="43" t="str">
        <f>IF(AND(U308=0,W308&gt;0),"100%",IF(U308=W308,"0,0%",W308/U308-1))</f>
        <v>0,0%</v>
      </c>
      <c r="Y308" s="143">
        <v>0</v>
      </c>
      <c r="Z308" s="144" t="str">
        <f>IF(AND(W308=0,Y308&gt;0),"100%",IF(W308=Y308,"0,0%",Y308/W308-1))</f>
        <v>0,0%</v>
      </c>
      <c r="AA308" s="42">
        <v>0</v>
      </c>
      <c r="AB308" s="43" t="str">
        <f>IF(AND(Y308=0,AA308&gt;0),"100%",IF(Y308=AA308,"0,0%",AA308/Y308-1))</f>
        <v>0,0%</v>
      </c>
      <c r="AC308" s="143">
        <v>0</v>
      </c>
      <c r="AD308" s="144" t="str">
        <f>IF(AND(AA308=0,AC308&gt;0),"100%",IF(AA308=AC308,"0,0%",AC308/AA308-1))</f>
        <v>0,0%</v>
      </c>
      <c r="AE308" s="42">
        <v>0</v>
      </c>
      <c r="AF308" s="43" t="str">
        <f>IF(AND(AC308=0,AE308&gt;0),"100%",IF(AC308=AE308,"0,0%",AE308/AC308-1))</f>
        <v>0,0%</v>
      </c>
      <c r="AG308" s="143">
        <v>0</v>
      </c>
      <c r="AH308" s="144" t="str">
        <f>IF(AND(AE308=0,AG308&gt;0),"100%",IF(AE308=AG308,"0,0%",AG308/AE308-1))</f>
        <v>0,0%</v>
      </c>
      <c r="AI308" s="42">
        <v>0</v>
      </c>
      <c r="AJ308" s="43" t="str">
        <f>IF(AND(AG308=0,AI308&gt;0),"100%",IF(AG308=AI308,"0,0%",AI308/AG308-1))</f>
        <v>0,0%</v>
      </c>
      <c r="AK308" s="143">
        <v>0</v>
      </c>
      <c r="AL308" s="144" t="str">
        <f>IF(AND(AI308=0,AK308&gt;0),"100%",IF(AI308=AK308,"0,0%",AK308/AI308-1))</f>
        <v>0,0%</v>
      </c>
      <c r="AM308" s="42">
        <v>0</v>
      </c>
      <c r="AN308" s="43" t="str">
        <f>IF(AND(AK308=0,AM308&gt;0),"100%",IF(AK308=AM308,"0,0%",AM308/AK308-1))</f>
        <v>0,0%</v>
      </c>
      <c r="AO308" s="143">
        <v>0</v>
      </c>
      <c r="AP308" s="144" t="str">
        <f>IF(AND(AM308=0,AO308&gt;0),"100%",IF(AM308=AO308,"0,0%",AO308/AM308-1))</f>
        <v>0,0%</v>
      </c>
      <c r="AQ308" s="42">
        <v>0</v>
      </c>
      <c r="AR308" s="43" t="str">
        <f>IF(AND(AO308=0,AQ308&gt;0),"100%",IF(AO308=AQ308,"0,0%",AQ308/AO308-1))</f>
        <v>0,0%</v>
      </c>
      <c r="AS308" s="40">
        <v>0</v>
      </c>
      <c r="AT308" s="41" t="str">
        <f>IF(AND(AQ308=0,AS308&gt;0),"100%",IF(AQ308=AS308,"0,0%",AS308/AQ308-1))</f>
        <v>0,0%</v>
      </c>
      <c r="AU308" s="42">
        <v>0</v>
      </c>
      <c r="AV308" s="43" t="str">
        <f>IF(AND(AS308=0,AU308&gt;0),"100%",IF(AS308=AU308,"0,0%",AU308/AS308-1))</f>
        <v>0,0%</v>
      </c>
      <c r="AW308" s="40">
        <v>0</v>
      </c>
      <c r="AX308" s="41" t="str">
        <f>IF(AND(AU308=0,AW308&gt;0),"100%",IF(AU308=AW308,"0,0%",AW308/AU308-1))</f>
        <v>0,0%</v>
      </c>
      <c r="AY308" s="42">
        <v>0</v>
      </c>
      <c r="AZ308" s="43" t="str">
        <f>IF(AND(AW308=0,AY308&gt;0),"100%",IF(AW308=AY308,"0,0%",AY308/AW308-1))</f>
        <v>0,0%</v>
      </c>
      <c r="BA308" s="40">
        <v>0</v>
      </c>
      <c r="BB308" s="41" t="str">
        <f>IF(AND(AY308=0,BA308&gt;0),"100%",IF(AY308=BA308,"0,0%",BA308/AY308-1))</f>
        <v>0,0%</v>
      </c>
      <c r="BC308" s="42">
        <v>0</v>
      </c>
      <c r="BD308" s="43" t="str">
        <f>IF(AND(BA308=0,BC308&gt;0),"100%",IF(BA308=BC308,"0,0%",BC308/BA308-1))</f>
        <v>0,0%</v>
      </c>
      <c r="BE308" s="40">
        <v>0</v>
      </c>
      <c r="BF308" s="41" t="str">
        <f>IF(AND(BC308=0,BE308&gt;0),"100%",IF(BC308=BE308,"0,0%",BE308/BC308-1))</f>
        <v>0,0%</v>
      </c>
      <c r="BG308" s="42">
        <v>0</v>
      </c>
      <c r="BH308" s="43" t="str">
        <f>IF(AND(BE308=0,BG308&gt;0),"100%",IF(BE308=BG308,"0,0%",BG308/BE308-1))</f>
        <v>0,0%</v>
      </c>
      <c r="BI308" s="40">
        <v>0</v>
      </c>
      <c r="BJ308" s="41" t="str">
        <f>IF(AND(BG308=0,BI308&gt;0),"100%",IF(BG308=BI308,"0,0%",BI308/BG308-1))</f>
        <v>0,0%</v>
      </c>
      <c r="BK308" s="42">
        <v>0</v>
      </c>
      <c r="BL308" s="43" t="str">
        <f>IF(AND(BI308=0,BK308&gt;0),"100%",IF(BI308=BK308,"0,0%",BK308/BI308-1))</f>
        <v>0,0%</v>
      </c>
      <c r="BM308" s="40">
        <v>0</v>
      </c>
      <c r="BN308" s="41" t="str">
        <f>IF(AND(BK308=0,BM308&gt;0),"100%",IF(BK308=BM308,"0,0%",BM308/BK308-1))</f>
        <v>0,0%</v>
      </c>
      <c r="BO308" s="42">
        <v>0</v>
      </c>
      <c r="BP308" s="43" t="str">
        <f>IF(AND(BM308=0,BO308&gt;0),"100%",IF(BM308=BO308,"0,0%",BO308/BM308-1))</f>
        <v>0,0%</v>
      </c>
      <c r="BQ308" s="40">
        <v>0</v>
      </c>
      <c r="BR308" s="41" t="str">
        <f>IF(AND(BO308=0,BQ308&gt;0),"100%",IF(BO308=BQ308,"0,0%",BQ308/BO308-1))</f>
        <v>0,0%</v>
      </c>
      <c r="BS308" s="42">
        <v>0</v>
      </c>
      <c r="BT308" s="43" t="str">
        <f>IF(AND(BQ308=0,BS308&gt;0),"100%",IF(BQ308=BS308,"0,0%",BS308/BQ308-1))</f>
        <v>0,0%</v>
      </c>
      <c r="BU308" s="40">
        <v>0</v>
      </c>
      <c r="BV308" s="41" t="str">
        <f>IF(AND(BS308=0,BU308&gt;0),"100%",IF(BS308=BU308,"0,0%",BU308/BS308-1))</f>
        <v>0,0%</v>
      </c>
      <c r="BW308" s="42">
        <v>0</v>
      </c>
      <c r="BX308" s="43" t="str">
        <f>IF(AND(BU308=0,BW308&gt;0),"100%",IF(BU308=BW308,"0,0%",BW308/BU308-1))</f>
        <v>0,0%</v>
      </c>
      <c r="BY308" s="40">
        <v>0</v>
      </c>
      <c r="BZ308" s="41" t="str">
        <f>IF(AND(BW308=0,BY308&gt;0),"100%",IF(BW308=BY308,"0,0%",BY308/BW308-1))</f>
        <v>0,0%</v>
      </c>
      <c r="CA308" s="42">
        <v>0</v>
      </c>
      <c r="CB308" s="43" t="str">
        <f>IF(AND(BY308=0,CA308&gt;0),"100%",IF(BY308=CA308,"0,0%",CA308/BY308-1))</f>
        <v>0,0%</v>
      </c>
      <c r="CC308" s="40">
        <v>0</v>
      </c>
      <c r="CD308" s="41" t="str">
        <f>IF(AND(CA308=0,CC308&gt;0),"100%",IF(CA308=CC308,"0,0%",CC308/CA308-1))</f>
        <v>0,0%</v>
      </c>
      <c r="CE308" s="42">
        <v>0</v>
      </c>
      <c r="CF308" s="43" t="str">
        <f>IF(AND(CC308=0,CE308&gt;0),"100%",IF(CC308=CE308,"0,0%",CE308/CC308-1))</f>
        <v>0,0%</v>
      </c>
      <c r="CG308" s="40">
        <v>0</v>
      </c>
      <c r="CH308" s="41" t="str">
        <f>IF(AND(CE308=0,CG308&gt;0),"100%",IF(CE308=CG308,"0,0%",CG308/CE308-1))</f>
        <v>0,0%</v>
      </c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</row>
    <row r="309" spans="1:269" customFormat="1" x14ac:dyDescent="0.25">
      <c r="A309" s="193"/>
      <c r="B309" s="60"/>
      <c r="C309" s="66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</row>
    <row r="310" spans="1:269" customFormat="1" ht="15.75" thickBot="1" x14ac:dyDescent="0.3">
      <c r="A310" s="193"/>
      <c r="B310" s="61"/>
      <c r="C310" s="66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</row>
    <row r="311" spans="1:269" customFormat="1" x14ac:dyDescent="0.25">
      <c r="A311" s="193"/>
      <c r="B311" s="36"/>
      <c r="C311" s="51">
        <v>44805</v>
      </c>
      <c r="D311" s="51">
        <v>44835</v>
      </c>
      <c r="E311" s="51">
        <v>44866</v>
      </c>
      <c r="F311" s="77">
        <v>44896</v>
      </c>
      <c r="G311" s="51">
        <v>44927</v>
      </c>
      <c r="H311" s="51">
        <v>44958</v>
      </c>
      <c r="I311" s="51">
        <v>44986</v>
      </c>
      <c r="J311" s="51">
        <v>45017</v>
      </c>
      <c r="K311" s="51">
        <v>45047</v>
      </c>
      <c r="L311" s="51">
        <v>45078</v>
      </c>
      <c r="M311" s="51">
        <v>45108</v>
      </c>
      <c r="N311" s="51">
        <v>45139</v>
      </c>
      <c r="O311" s="51">
        <v>45170</v>
      </c>
      <c r="P311" s="51">
        <v>45200</v>
      </c>
      <c r="Q311" s="51">
        <v>45231</v>
      </c>
      <c r="R311" s="51">
        <v>45261</v>
      </c>
      <c r="S311" s="51">
        <v>45292</v>
      </c>
      <c r="T311" s="51">
        <v>45323</v>
      </c>
      <c r="U311" s="51">
        <v>45352</v>
      </c>
      <c r="V311" s="51">
        <v>45383</v>
      </c>
      <c r="W311" s="51">
        <v>45413</v>
      </c>
      <c r="X311" s="51">
        <v>45444</v>
      </c>
      <c r="Y311" s="51">
        <v>45474</v>
      </c>
      <c r="Z311" s="51">
        <v>45505</v>
      </c>
      <c r="AA311" s="51">
        <v>45536</v>
      </c>
      <c r="AB311" s="51">
        <v>45566</v>
      </c>
      <c r="AC311" s="51">
        <v>45597</v>
      </c>
      <c r="AD311" s="51">
        <v>45627</v>
      </c>
      <c r="AE311" s="51">
        <v>45658</v>
      </c>
      <c r="AF311" s="51">
        <v>45689</v>
      </c>
      <c r="AG311" s="51">
        <v>45717</v>
      </c>
      <c r="AH311" s="51">
        <v>45748</v>
      </c>
      <c r="AI311" s="51">
        <v>45778</v>
      </c>
      <c r="AJ311" s="51">
        <v>45809</v>
      </c>
      <c r="AK311" s="51">
        <v>45839</v>
      </c>
      <c r="AL311" s="51">
        <v>45870</v>
      </c>
      <c r="AM311" s="51">
        <v>45901</v>
      </c>
      <c r="AN311" s="51">
        <v>45931</v>
      </c>
      <c r="AO311" s="51">
        <v>45962</v>
      </c>
      <c r="AP311" s="51">
        <v>45992</v>
      </c>
      <c r="AQ311" s="51">
        <v>46023</v>
      </c>
      <c r="AR311" s="51">
        <v>46054</v>
      </c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</row>
    <row r="312" spans="1:269" customFormat="1" ht="15.75" thickBot="1" x14ac:dyDescent="0.3">
      <c r="A312" s="193"/>
      <c r="B312" s="63" t="s">
        <v>98</v>
      </c>
      <c r="C312" s="52">
        <v>0</v>
      </c>
      <c r="D312" s="52">
        <v>0</v>
      </c>
      <c r="E312" s="52">
        <v>0</v>
      </c>
      <c r="F312" s="78">
        <v>0</v>
      </c>
      <c r="G312" s="78">
        <v>0</v>
      </c>
      <c r="H312" s="78">
        <v>0</v>
      </c>
      <c r="I312" s="78">
        <v>0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0</v>
      </c>
      <c r="Q312" s="78">
        <v>0</v>
      </c>
      <c r="R312" s="78">
        <v>0</v>
      </c>
      <c r="S312" s="78">
        <v>0</v>
      </c>
      <c r="T312" s="78">
        <v>0</v>
      </c>
      <c r="U312" s="78">
        <v>0</v>
      </c>
      <c r="V312" s="78">
        <v>0</v>
      </c>
      <c r="W312" s="78">
        <v>0</v>
      </c>
      <c r="X312" s="78">
        <v>0</v>
      </c>
      <c r="Y312" s="78">
        <v>0</v>
      </c>
      <c r="Z312" s="78">
        <v>0</v>
      </c>
      <c r="AA312" s="78">
        <v>0</v>
      </c>
      <c r="AB312" s="78">
        <v>0</v>
      </c>
      <c r="AC312" s="78">
        <v>0</v>
      </c>
      <c r="AD312" s="78">
        <v>0</v>
      </c>
      <c r="AE312" s="78">
        <v>0</v>
      </c>
      <c r="AF312" s="153">
        <v>0</v>
      </c>
      <c r="AG312" s="78">
        <v>0</v>
      </c>
      <c r="AH312" s="78">
        <v>0</v>
      </c>
      <c r="AI312" s="78">
        <v>0</v>
      </c>
      <c r="AJ312" s="78">
        <v>0</v>
      </c>
      <c r="AK312" s="78">
        <v>0</v>
      </c>
      <c r="AL312" s="78">
        <v>0</v>
      </c>
      <c r="AM312" s="78">
        <v>0</v>
      </c>
      <c r="AN312" s="78">
        <v>0</v>
      </c>
      <c r="AO312" s="78">
        <v>0</v>
      </c>
      <c r="AP312" s="78">
        <v>0</v>
      </c>
      <c r="AQ312" s="78">
        <v>0</v>
      </c>
      <c r="AR312" s="78">
        <v>0</v>
      </c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</row>
    <row r="313" spans="1:269" customFormat="1" x14ac:dyDescent="0.25">
      <c r="A313" s="193"/>
      <c r="B313" s="36"/>
      <c r="C313" s="51">
        <v>44805</v>
      </c>
      <c r="D313" s="51">
        <v>44835</v>
      </c>
      <c r="E313" s="51">
        <v>44866</v>
      </c>
      <c r="F313" s="77">
        <v>44896</v>
      </c>
      <c r="G313" s="51">
        <v>44927</v>
      </c>
      <c r="H313" s="51">
        <v>44958</v>
      </c>
      <c r="I313" s="51">
        <v>44986</v>
      </c>
      <c r="J313" s="51">
        <v>45017</v>
      </c>
      <c r="K313" s="51">
        <v>45047</v>
      </c>
      <c r="L313" s="51">
        <v>45078</v>
      </c>
      <c r="M313" s="51">
        <v>45108</v>
      </c>
      <c r="N313" s="51">
        <v>45139</v>
      </c>
      <c r="O313" s="51">
        <v>45170</v>
      </c>
      <c r="P313" s="51">
        <v>45200</v>
      </c>
      <c r="Q313" s="51">
        <v>45231</v>
      </c>
      <c r="R313" s="51">
        <v>45261</v>
      </c>
      <c r="S313" s="51">
        <v>45292</v>
      </c>
      <c r="T313" s="51">
        <v>45323</v>
      </c>
      <c r="U313" s="51">
        <v>45352</v>
      </c>
      <c r="V313" s="51">
        <v>45383</v>
      </c>
      <c r="W313" s="51">
        <v>45413</v>
      </c>
      <c r="X313" s="51">
        <v>45444</v>
      </c>
      <c r="Y313" s="51">
        <v>45474</v>
      </c>
      <c r="Z313" s="51">
        <v>45505</v>
      </c>
      <c r="AA313" s="51">
        <v>45536</v>
      </c>
      <c r="AB313" s="51">
        <v>45566</v>
      </c>
      <c r="AC313" s="51">
        <v>45597</v>
      </c>
      <c r="AD313" s="51">
        <v>45627</v>
      </c>
      <c r="AE313" s="51">
        <v>45658</v>
      </c>
      <c r="AF313" s="51">
        <v>45689</v>
      </c>
      <c r="AG313" s="51">
        <v>45717</v>
      </c>
      <c r="AH313" s="51">
        <v>45748</v>
      </c>
      <c r="AI313" s="51">
        <v>45778</v>
      </c>
      <c r="AJ313" s="51">
        <v>45809</v>
      </c>
      <c r="AK313" s="51">
        <v>45839</v>
      </c>
      <c r="AL313" s="51">
        <v>45870</v>
      </c>
      <c r="AM313" s="51">
        <v>45901</v>
      </c>
      <c r="AN313" s="51">
        <v>45931</v>
      </c>
      <c r="AO313" s="51">
        <v>45962</v>
      </c>
      <c r="AP313" s="51">
        <v>45992</v>
      </c>
      <c r="AQ313" s="51">
        <v>46023</v>
      </c>
      <c r="AR313" s="51">
        <v>46054</v>
      </c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</row>
    <row r="314" spans="1:269" customFormat="1" ht="15.75" thickBot="1" x14ac:dyDescent="0.3">
      <c r="A314" s="193"/>
      <c r="B314" s="63" t="s">
        <v>98</v>
      </c>
      <c r="C314" s="53">
        <v>0</v>
      </c>
      <c r="D314" s="53">
        <f t="shared" ref="D314:M314" si="240">C314+D312</f>
        <v>0</v>
      </c>
      <c r="E314" s="53">
        <f t="shared" si="240"/>
        <v>0</v>
      </c>
      <c r="F314" s="79">
        <f t="shared" si="240"/>
        <v>0</v>
      </c>
      <c r="G314" s="79">
        <f t="shared" si="240"/>
        <v>0</v>
      </c>
      <c r="H314" s="79">
        <f t="shared" si="240"/>
        <v>0</v>
      </c>
      <c r="I314" s="79">
        <f t="shared" si="240"/>
        <v>0</v>
      </c>
      <c r="J314" s="79">
        <f t="shared" si="240"/>
        <v>0</v>
      </c>
      <c r="K314" s="79">
        <f t="shared" si="240"/>
        <v>0</v>
      </c>
      <c r="L314" s="79">
        <f t="shared" si="240"/>
        <v>0</v>
      </c>
      <c r="M314" s="79">
        <f t="shared" si="240"/>
        <v>0</v>
      </c>
      <c r="N314" s="79">
        <f t="shared" ref="N314:S314" si="241">M314+N312</f>
        <v>0</v>
      </c>
      <c r="O314" s="79">
        <f t="shared" si="241"/>
        <v>0</v>
      </c>
      <c r="P314" s="79">
        <f t="shared" si="241"/>
        <v>0</v>
      </c>
      <c r="Q314" s="79">
        <f t="shared" si="241"/>
        <v>0</v>
      </c>
      <c r="R314" s="79">
        <f t="shared" si="241"/>
        <v>0</v>
      </c>
      <c r="S314" s="79">
        <f t="shared" si="241"/>
        <v>0</v>
      </c>
      <c r="T314" s="79">
        <f>S314+T312</f>
        <v>0</v>
      </c>
      <c r="U314" s="79">
        <f t="shared" ref="U314:AB314" si="242">T314+U312</f>
        <v>0</v>
      </c>
      <c r="V314" s="79">
        <f t="shared" si="242"/>
        <v>0</v>
      </c>
      <c r="W314" s="79">
        <f t="shared" si="242"/>
        <v>0</v>
      </c>
      <c r="X314" s="79">
        <f t="shared" si="242"/>
        <v>0</v>
      </c>
      <c r="Y314" s="79">
        <f t="shared" si="242"/>
        <v>0</v>
      </c>
      <c r="Z314" s="79">
        <f t="shared" si="242"/>
        <v>0</v>
      </c>
      <c r="AA314" s="79">
        <f t="shared" si="242"/>
        <v>0</v>
      </c>
      <c r="AB314" s="79">
        <f t="shared" si="242"/>
        <v>0</v>
      </c>
      <c r="AC314" s="79">
        <f>AC312</f>
        <v>0</v>
      </c>
      <c r="AD314" s="79">
        <f t="shared" ref="AD314:AR314" si="243">AC314+AD312</f>
        <v>0</v>
      </c>
      <c r="AE314" s="79">
        <f t="shared" si="243"/>
        <v>0</v>
      </c>
      <c r="AF314" s="79">
        <f t="shared" si="243"/>
        <v>0</v>
      </c>
      <c r="AG314" s="79">
        <f t="shared" si="243"/>
        <v>0</v>
      </c>
      <c r="AH314" s="79">
        <f t="shared" si="243"/>
        <v>0</v>
      </c>
      <c r="AI314" s="79">
        <f t="shared" si="243"/>
        <v>0</v>
      </c>
      <c r="AJ314" s="79">
        <f t="shared" si="243"/>
        <v>0</v>
      </c>
      <c r="AK314" s="79">
        <f t="shared" si="243"/>
        <v>0</v>
      </c>
      <c r="AL314" s="79">
        <f t="shared" si="243"/>
        <v>0</v>
      </c>
      <c r="AM314" s="79">
        <f t="shared" si="243"/>
        <v>0</v>
      </c>
      <c r="AN314" s="79">
        <f t="shared" si="243"/>
        <v>0</v>
      </c>
      <c r="AO314" s="79">
        <f t="shared" si="243"/>
        <v>0</v>
      </c>
      <c r="AP314" s="79">
        <f t="shared" si="243"/>
        <v>0</v>
      </c>
      <c r="AQ314" s="79">
        <f t="shared" si="243"/>
        <v>0</v>
      </c>
      <c r="AR314" s="79">
        <f t="shared" si="243"/>
        <v>0</v>
      </c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</row>
    <row r="315" spans="1:269" customFormat="1" ht="15.75" thickBot="1" x14ac:dyDescent="0.3">
      <c r="A315" s="44"/>
      <c r="B315" s="44"/>
      <c r="C315" s="67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</row>
    <row r="316" spans="1:269" customFormat="1" ht="15" customHeight="1" x14ac:dyDescent="0.25">
      <c r="A316" s="193" t="s">
        <v>99</v>
      </c>
      <c r="B316" s="36"/>
      <c r="C316" s="178">
        <v>44805</v>
      </c>
      <c r="D316" s="179"/>
      <c r="E316" s="181">
        <v>44835</v>
      </c>
      <c r="F316" s="187"/>
      <c r="G316" s="178">
        <v>44866</v>
      </c>
      <c r="H316" s="179"/>
      <c r="I316" s="180">
        <v>44896</v>
      </c>
      <c r="J316" s="181"/>
      <c r="K316" s="178">
        <v>44927</v>
      </c>
      <c r="L316" s="179"/>
      <c r="M316" s="180">
        <v>44958</v>
      </c>
      <c r="N316" s="181"/>
      <c r="O316" s="178">
        <v>44986</v>
      </c>
      <c r="P316" s="179"/>
      <c r="Q316" s="180">
        <v>45017</v>
      </c>
      <c r="R316" s="181"/>
      <c r="S316" s="178">
        <v>45047</v>
      </c>
      <c r="T316" s="179"/>
      <c r="U316" s="182">
        <v>45078</v>
      </c>
      <c r="V316" s="183"/>
      <c r="W316" s="178">
        <v>45108</v>
      </c>
      <c r="X316" s="179"/>
      <c r="Y316" s="182">
        <v>45139</v>
      </c>
      <c r="Z316" s="183"/>
      <c r="AA316" s="178">
        <v>45170</v>
      </c>
      <c r="AB316" s="179"/>
      <c r="AC316" s="182">
        <v>45200</v>
      </c>
      <c r="AD316" s="183"/>
      <c r="AE316" s="178">
        <v>45231</v>
      </c>
      <c r="AF316" s="179"/>
      <c r="AG316" s="182">
        <v>45261</v>
      </c>
      <c r="AH316" s="183"/>
      <c r="AI316" s="178">
        <v>45292</v>
      </c>
      <c r="AJ316" s="179"/>
      <c r="AK316" s="182">
        <v>45323</v>
      </c>
      <c r="AL316" s="183"/>
      <c r="AM316" s="178">
        <v>45352</v>
      </c>
      <c r="AN316" s="179"/>
      <c r="AO316" s="182">
        <v>45383</v>
      </c>
      <c r="AP316" s="183"/>
      <c r="AQ316" s="178">
        <v>45413</v>
      </c>
      <c r="AR316" s="179"/>
      <c r="AS316" s="180">
        <v>45444</v>
      </c>
      <c r="AT316" s="181"/>
      <c r="AU316" s="178">
        <v>45474</v>
      </c>
      <c r="AV316" s="179"/>
      <c r="AW316" s="180">
        <v>45505</v>
      </c>
      <c r="AX316" s="181"/>
      <c r="AY316" s="178">
        <v>45536</v>
      </c>
      <c r="AZ316" s="179"/>
      <c r="BA316" s="180">
        <v>45566</v>
      </c>
      <c r="BB316" s="181"/>
      <c r="BC316" s="178">
        <v>45597</v>
      </c>
      <c r="BD316" s="179"/>
      <c r="BE316" s="180">
        <v>45627</v>
      </c>
      <c r="BF316" s="181"/>
      <c r="BG316" s="178">
        <v>45658</v>
      </c>
      <c r="BH316" s="179"/>
      <c r="BI316" s="180">
        <v>45689</v>
      </c>
      <c r="BJ316" s="181"/>
      <c r="BK316" s="178">
        <v>45717</v>
      </c>
      <c r="BL316" s="179"/>
      <c r="BM316" s="180">
        <v>45748</v>
      </c>
      <c r="BN316" s="181"/>
      <c r="BO316" s="178">
        <v>45778</v>
      </c>
      <c r="BP316" s="179"/>
      <c r="BQ316" s="180">
        <v>45809</v>
      </c>
      <c r="BR316" s="181"/>
      <c r="BS316" s="178">
        <v>45839</v>
      </c>
      <c r="BT316" s="179"/>
      <c r="BU316" s="180">
        <v>45870</v>
      </c>
      <c r="BV316" s="181"/>
      <c r="BW316" s="178">
        <v>45901</v>
      </c>
      <c r="BX316" s="179"/>
      <c r="BY316" s="180">
        <v>45931</v>
      </c>
      <c r="BZ316" s="181"/>
      <c r="CA316" s="178">
        <v>45962</v>
      </c>
      <c r="CB316" s="179"/>
      <c r="CC316" s="180">
        <v>45992</v>
      </c>
      <c r="CD316" s="181"/>
      <c r="CE316" s="178">
        <v>46023</v>
      </c>
      <c r="CF316" s="179"/>
      <c r="CG316" s="180">
        <v>46054</v>
      </c>
      <c r="CH316" s="181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</row>
    <row r="317" spans="1:269" customFormat="1" ht="15.75" thickBot="1" x14ac:dyDescent="0.3">
      <c r="A317" s="193"/>
      <c r="B317" s="63" t="s">
        <v>100</v>
      </c>
      <c r="C317" s="42">
        <v>0</v>
      </c>
      <c r="D317" s="85" t="s">
        <v>4</v>
      </c>
      <c r="E317" s="40">
        <v>0</v>
      </c>
      <c r="F317" s="144" t="str">
        <f>IF(AND(C317=0,E317&gt;0),"100%",IF(C317=E317,"0,0%",E317/C317-1))</f>
        <v>0,0%</v>
      </c>
      <c r="G317" s="42">
        <v>1</v>
      </c>
      <c r="H317" s="43" t="str">
        <f>IF(AND(E317=0,G317&gt;0),"100%",IF(E317=G317,"0,0%",G317/E317-1))</f>
        <v>100%</v>
      </c>
      <c r="I317" s="40">
        <v>0</v>
      </c>
      <c r="J317" s="144">
        <f>IF(AND(G317=0,I317&gt;0),"100%",IF(G317=I317,"0,0%",I317/G317-1))</f>
        <v>-1</v>
      </c>
      <c r="K317" s="42">
        <v>0</v>
      </c>
      <c r="L317" s="43" t="str">
        <f>IF(AND(I317=0,K317&gt;0),"100%",IF(I317=K317,"0,0%",K317/I317-1))</f>
        <v>0,0%</v>
      </c>
      <c r="M317" s="40">
        <v>0</v>
      </c>
      <c r="N317" s="144" t="str">
        <f>IF(AND(K317=0,M317&gt;0),"100%",IF(K317=M317,"0,0%",M317/K317-1))</f>
        <v>0,0%</v>
      </c>
      <c r="O317" s="42">
        <v>0</v>
      </c>
      <c r="P317" s="43" t="str">
        <f>IF(AND(M317=0,O317&gt;0),"100%",IF(M317=O317,"0,0%",O317/M317-1))</f>
        <v>0,0%</v>
      </c>
      <c r="Q317" s="40">
        <v>0</v>
      </c>
      <c r="R317" s="144" t="str">
        <f>IF(AND(O317=0,Q317&gt;0),"100%",IF(O317=Q317,"0,0%",Q317/O317-1))</f>
        <v>0,0%</v>
      </c>
      <c r="S317" s="42">
        <v>0</v>
      </c>
      <c r="T317" s="43" t="str">
        <f>IF(AND(Q317=0,S317&gt;0),"100%",IF(Q317=S317,"0,0%",S317/Q317-1))</f>
        <v>0,0%</v>
      </c>
      <c r="U317" s="143">
        <v>0</v>
      </c>
      <c r="V317" s="144" t="str">
        <f>IF(AND(S317=0,U317&gt;0),"100%",IF(S317=U317,"0,0%",U317/S317-1))</f>
        <v>0,0%</v>
      </c>
      <c r="W317" s="42">
        <v>0</v>
      </c>
      <c r="X317" s="43" t="str">
        <f>IF(AND(U317=0,W317&gt;0),"100%",IF(U317=W317,"0,0%",W317/U317-1))</f>
        <v>0,0%</v>
      </c>
      <c r="Y317" s="143">
        <v>0</v>
      </c>
      <c r="Z317" s="144" t="str">
        <f>IF(AND(W317=0,Y317&gt;0),"100%",IF(W317=Y317,"0,0%",Y317/W317-1))</f>
        <v>0,0%</v>
      </c>
      <c r="AA317" s="42">
        <v>0</v>
      </c>
      <c r="AB317" s="43" t="str">
        <f>IF(AND(Y317=0,AA317&gt;0),"100%",IF(Y317=AA317,"0,0%",AA317/Y317-1))</f>
        <v>0,0%</v>
      </c>
      <c r="AC317" s="143">
        <v>0</v>
      </c>
      <c r="AD317" s="144" t="str">
        <f>IF(AND(AA317=0,AC317&gt;0),"100%",IF(AA317=AC317,"0,0%",AC317/AA317-1))</f>
        <v>0,0%</v>
      </c>
      <c r="AE317" s="42">
        <v>0</v>
      </c>
      <c r="AF317" s="43" t="str">
        <f>IF(AND(AC317=0,AE317&gt;0),"100%",IF(AC317=AE317,"0,0%",AE317/AC317-1))</f>
        <v>0,0%</v>
      </c>
      <c r="AG317" s="143">
        <v>0</v>
      </c>
      <c r="AH317" s="144" t="str">
        <f>IF(AND(AE317=0,AG317&gt;0),"100%",IF(AE317=AG317,"0,0%",AG317/AE317-1))</f>
        <v>0,0%</v>
      </c>
      <c r="AI317" s="42">
        <v>0</v>
      </c>
      <c r="AJ317" s="43" t="str">
        <f>IF(AND(AG317=0,AI317&gt;0),"100%",IF(AG317=AI317,"0,0%",AI317/AG317-1))</f>
        <v>0,0%</v>
      </c>
      <c r="AK317" s="143">
        <v>0</v>
      </c>
      <c r="AL317" s="144" t="str">
        <f>IF(AND(AI317=0,AK317&gt;0),"100%",IF(AI317=AK317,"0,0%",AK317/AI317-1))</f>
        <v>0,0%</v>
      </c>
      <c r="AM317" s="42">
        <v>0</v>
      </c>
      <c r="AN317" s="43" t="str">
        <f>IF(AND(AK317=0,AM317&gt;0),"100%",IF(AK317=AM317,"0,0%",AM317/AK317-1))</f>
        <v>0,0%</v>
      </c>
      <c r="AO317" s="143">
        <v>0</v>
      </c>
      <c r="AP317" s="144" t="str">
        <f>IF(AND(AM317=0,AO317&gt;0),"100%",IF(AM317=AO317,"0,0%",AO317/AM317-1))</f>
        <v>0,0%</v>
      </c>
      <c r="AQ317" s="42">
        <v>0</v>
      </c>
      <c r="AR317" s="43" t="str">
        <f>IF(AND(AO317=0,AQ317&gt;0),"100%",IF(AO317=AQ317,"0,0%",AQ317/AO317-1))</f>
        <v>0,0%</v>
      </c>
      <c r="AS317" s="40">
        <v>0</v>
      </c>
      <c r="AT317" s="41" t="str">
        <f>IF(AND(AQ317=0,AS317&gt;0),"100%",IF(AQ317=AS317,"0,0%",AS317/AQ317-1))</f>
        <v>0,0%</v>
      </c>
      <c r="AU317" s="42">
        <v>0</v>
      </c>
      <c r="AV317" s="43" t="str">
        <f>IF(AND(AS317=0,AU317&gt;0),"100%",IF(AS317=AU317,"0,0%",AU317/AS317-1))</f>
        <v>0,0%</v>
      </c>
      <c r="AW317" s="40">
        <v>0</v>
      </c>
      <c r="AX317" s="41" t="str">
        <f>IF(AND(AU317=0,AW317&gt;0),"100%",IF(AU317=AW317,"0,0%",AW317/AU317-1))</f>
        <v>0,0%</v>
      </c>
      <c r="AY317" s="42">
        <v>0</v>
      </c>
      <c r="AZ317" s="43" t="str">
        <f>IF(AND(AW317=0,AY317&gt;0),"100%",IF(AW317=AY317,"0,0%",AY317/AW317-1))</f>
        <v>0,0%</v>
      </c>
      <c r="BA317" s="40">
        <v>0</v>
      </c>
      <c r="BB317" s="41" t="str">
        <f>IF(AND(AY317=0,BA317&gt;0),"100%",IF(AY317=BA317,"0,0%",BA317/AY317-1))</f>
        <v>0,0%</v>
      </c>
      <c r="BC317" s="42">
        <v>0</v>
      </c>
      <c r="BD317" s="43" t="str">
        <f>IF(AND(BA317=0,BC317&gt;0),"100%",IF(BA317=BC317,"0,0%",BC317/BA317-1))</f>
        <v>0,0%</v>
      </c>
      <c r="BE317" s="40">
        <v>0</v>
      </c>
      <c r="BF317" s="41" t="str">
        <f>IF(AND(BC317=0,BE317&gt;0),"100%",IF(BC317=BE317,"0,0%",BE317/BC317-1))</f>
        <v>0,0%</v>
      </c>
      <c r="BG317" s="42">
        <v>0</v>
      </c>
      <c r="BH317" s="43" t="str">
        <f>IF(AND(BE317=0,BG317&gt;0),"100%",IF(BE317=BG317,"0,0%",BG317/BE317-1))</f>
        <v>0,0%</v>
      </c>
      <c r="BI317" s="40">
        <v>0</v>
      </c>
      <c r="BJ317" s="41" t="str">
        <f>IF(AND(BG317=0,BI317&gt;0),"100%",IF(BG317=BI317,"0,0%",BI317/BG317-1))</f>
        <v>0,0%</v>
      </c>
      <c r="BK317" s="42">
        <v>0</v>
      </c>
      <c r="BL317" s="43" t="str">
        <f>IF(AND(BI317=0,BK317&gt;0),"100%",IF(BI317=BK317,"0,0%",BK317/BI317-1))</f>
        <v>0,0%</v>
      </c>
      <c r="BM317" s="40">
        <v>0</v>
      </c>
      <c r="BN317" s="41" t="str">
        <f>IF(AND(BK317=0,BM317&gt;0),"100%",IF(BK317=BM317,"0,0%",BM317/BK317-1))</f>
        <v>0,0%</v>
      </c>
      <c r="BO317" s="42">
        <v>0</v>
      </c>
      <c r="BP317" s="43" t="str">
        <f>IF(AND(BM317=0,BO317&gt;0),"100%",IF(BM317=BO317,"0,0%",BO317/BM317-1))</f>
        <v>0,0%</v>
      </c>
      <c r="BQ317" s="40">
        <v>0</v>
      </c>
      <c r="BR317" s="41" t="str">
        <f>IF(AND(BO317=0,BQ317&gt;0),"100%",IF(BO317=BQ317,"0,0%",BQ317/BO317-1))</f>
        <v>0,0%</v>
      </c>
      <c r="BS317" s="42">
        <v>0</v>
      </c>
      <c r="BT317" s="43" t="str">
        <f>IF(AND(BQ317=0,BS317&gt;0),"100%",IF(BQ317=BS317,"0,0%",BS317/BQ317-1))</f>
        <v>0,0%</v>
      </c>
      <c r="BU317" s="40">
        <v>0</v>
      </c>
      <c r="BV317" s="41" t="str">
        <f>IF(AND(BS317=0,BU317&gt;0),"100%",IF(BS317=BU317,"0,0%",BU317/BS317-1))</f>
        <v>0,0%</v>
      </c>
      <c r="BW317" s="42">
        <v>0</v>
      </c>
      <c r="BX317" s="43" t="str">
        <f>IF(AND(BU317=0,BW317&gt;0),"100%",IF(BU317=BW317,"0,0%",BW317/BU317-1))</f>
        <v>0,0%</v>
      </c>
      <c r="BY317" s="40">
        <v>0</v>
      </c>
      <c r="BZ317" s="41" t="str">
        <f>IF(AND(BW317=0,BY317&gt;0),"100%",IF(BW317=BY317,"0,0%",BY317/BW317-1))</f>
        <v>0,0%</v>
      </c>
      <c r="CA317" s="42">
        <v>0</v>
      </c>
      <c r="CB317" s="43" t="str">
        <f>IF(AND(BY317=0,CA317&gt;0),"100%",IF(BY317=CA317,"0,0%",CA317/BY317-1))</f>
        <v>0,0%</v>
      </c>
      <c r="CC317" s="40">
        <v>0</v>
      </c>
      <c r="CD317" s="41" t="str">
        <f>IF(AND(CA317=0,CC317&gt;0),"100%",IF(CA317=CC317,"0,0%",CC317/CA317-1))</f>
        <v>0,0%</v>
      </c>
      <c r="CE317" s="42">
        <v>0</v>
      </c>
      <c r="CF317" s="43" t="str">
        <f>IF(AND(CC317=0,CE317&gt;0),"100%",IF(CC317=CE317,"0,0%",CE317/CC317-1))</f>
        <v>0,0%</v>
      </c>
      <c r="CG317" s="40">
        <v>0</v>
      </c>
      <c r="CH317" s="41" t="str">
        <f>IF(AND(CE317=0,CG317&gt;0),"100%",IF(CE317=CG317,"0,0%",CG317/CE317-1))</f>
        <v>0,0%</v>
      </c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</row>
    <row r="318" spans="1:269" customFormat="1" x14ac:dyDescent="0.25">
      <c r="A318" s="193"/>
      <c r="B318" s="60"/>
      <c r="C318" s="66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</row>
    <row r="319" spans="1:269" customFormat="1" ht="15.75" thickBot="1" x14ac:dyDescent="0.3">
      <c r="A319" s="193"/>
      <c r="B319" s="61"/>
      <c r="C319" s="66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</row>
    <row r="320" spans="1:269" customFormat="1" x14ac:dyDescent="0.25">
      <c r="A320" s="193"/>
      <c r="B320" s="36"/>
      <c r="C320" s="51">
        <v>44805</v>
      </c>
      <c r="D320" s="51">
        <v>44835</v>
      </c>
      <c r="E320" s="51">
        <v>44866</v>
      </c>
      <c r="F320" s="77">
        <v>44896</v>
      </c>
      <c r="G320" s="51">
        <v>44927</v>
      </c>
      <c r="H320" s="51">
        <v>44958</v>
      </c>
      <c r="I320" s="51">
        <v>44986</v>
      </c>
      <c r="J320" s="51">
        <v>45017</v>
      </c>
      <c r="K320" s="51">
        <v>45047</v>
      </c>
      <c r="L320" s="51">
        <v>45078</v>
      </c>
      <c r="M320" s="51">
        <v>45108</v>
      </c>
      <c r="N320" s="51">
        <v>45139</v>
      </c>
      <c r="O320" s="51">
        <v>45170</v>
      </c>
      <c r="P320" s="51">
        <v>45200</v>
      </c>
      <c r="Q320" s="51">
        <v>45231</v>
      </c>
      <c r="R320" s="51">
        <v>45261</v>
      </c>
      <c r="S320" s="51">
        <v>45292</v>
      </c>
      <c r="T320" s="51">
        <v>45323</v>
      </c>
      <c r="U320" s="51">
        <v>45352</v>
      </c>
      <c r="V320" s="51">
        <v>45383</v>
      </c>
      <c r="W320" s="51">
        <v>45413</v>
      </c>
      <c r="X320" s="51">
        <v>45444</v>
      </c>
      <c r="Y320" s="51">
        <v>45474</v>
      </c>
      <c r="Z320" s="51">
        <v>45505</v>
      </c>
      <c r="AA320" s="51">
        <v>45536</v>
      </c>
      <c r="AB320" s="51">
        <v>45566</v>
      </c>
      <c r="AC320" s="51">
        <v>45597</v>
      </c>
      <c r="AD320" s="51">
        <v>45627</v>
      </c>
      <c r="AE320" s="51">
        <v>45658</v>
      </c>
      <c r="AF320" s="51">
        <v>45689</v>
      </c>
      <c r="AG320" s="51">
        <v>45717</v>
      </c>
      <c r="AH320" s="51">
        <v>45748</v>
      </c>
      <c r="AI320" s="51">
        <v>45778</v>
      </c>
      <c r="AJ320" s="51">
        <v>45809</v>
      </c>
      <c r="AK320" s="51">
        <v>45839</v>
      </c>
      <c r="AL320" s="51">
        <v>45870</v>
      </c>
      <c r="AM320" s="51">
        <v>45901</v>
      </c>
      <c r="AN320" s="51">
        <v>45931</v>
      </c>
      <c r="AO320" s="51">
        <v>45962</v>
      </c>
      <c r="AP320" s="51">
        <v>45992</v>
      </c>
      <c r="AQ320" s="51">
        <v>46023</v>
      </c>
      <c r="AR320" s="51">
        <v>46054</v>
      </c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</row>
    <row r="321" spans="1:269" customFormat="1" ht="15.75" thickBot="1" x14ac:dyDescent="0.3">
      <c r="A321" s="193"/>
      <c r="B321" s="63" t="s">
        <v>100</v>
      </c>
      <c r="C321" s="52">
        <v>0</v>
      </c>
      <c r="D321" s="52">
        <v>0</v>
      </c>
      <c r="E321" s="52">
        <v>1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0</v>
      </c>
      <c r="R321" s="78">
        <v>0</v>
      </c>
      <c r="S321" s="78">
        <v>0</v>
      </c>
      <c r="T321" s="78">
        <v>0</v>
      </c>
      <c r="U321" s="78">
        <v>0</v>
      </c>
      <c r="V321" s="78">
        <v>0</v>
      </c>
      <c r="W321" s="78">
        <v>0</v>
      </c>
      <c r="X321" s="78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78">
        <v>0</v>
      </c>
      <c r="AF321" s="153">
        <v>0</v>
      </c>
      <c r="AG321" s="78">
        <v>0</v>
      </c>
      <c r="AH321" s="78">
        <v>0</v>
      </c>
      <c r="AI321" s="78">
        <v>0</v>
      </c>
      <c r="AJ321" s="78">
        <v>0</v>
      </c>
      <c r="AK321" s="78">
        <v>0</v>
      </c>
      <c r="AL321" s="78">
        <v>0</v>
      </c>
      <c r="AM321" s="78">
        <v>0</v>
      </c>
      <c r="AN321" s="78">
        <v>0</v>
      </c>
      <c r="AO321" s="78">
        <v>0</v>
      </c>
      <c r="AP321" s="78">
        <v>0</v>
      </c>
      <c r="AQ321" s="78">
        <v>0</v>
      </c>
      <c r="AR321" s="78">
        <v>0</v>
      </c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</row>
    <row r="322" spans="1:269" customFormat="1" x14ac:dyDescent="0.25">
      <c r="A322" s="193"/>
      <c r="B322" s="36"/>
      <c r="C322" s="51">
        <v>44805</v>
      </c>
      <c r="D322" s="51">
        <v>44835</v>
      </c>
      <c r="E322" s="51">
        <v>44866</v>
      </c>
      <c r="F322" s="77">
        <v>44896</v>
      </c>
      <c r="G322" s="51">
        <v>44927</v>
      </c>
      <c r="H322" s="51">
        <v>44958</v>
      </c>
      <c r="I322" s="51">
        <v>44986</v>
      </c>
      <c r="J322" s="51">
        <v>45017</v>
      </c>
      <c r="K322" s="51">
        <v>45047</v>
      </c>
      <c r="L322" s="51">
        <v>45078</v>
      </c>
      <c r="M322" s="51">
        <v>45108</v>
      </c>
      <c r="N322" s="51">
        <v>45139</v>
      </c>
      <c r="O322" s="51">
        <v>45170</v>
      </c>
      <c r="P322" s="51">
        <v>45200</v>
      </c>
      <c r="Q322" s="51">
        <v>45231</v>
      </c>
      <c r="R322" s="51">
        <v>45261</v>
      </c>
      <c r="S322" s="51">
        <v>45292</v>
      </c>
      <c r="T322" s="51">
        <v>45323</v>
      </c>
      <c r="U322" s="51">
        <v>45352</v>
      </c>
      <c r="V322" s="51">
        <v>45383</v>
      </c>
      <c r="W322" s="51">
        <v>45413</v>
      </c>
      <c r="X322" s="51">
        <v>45444</v>
      </c>
      <c r="Y322" s="51">
        <v>45474</v>
      </c>
      <c r="Z322" s="51">
        <v>45505</v>
      </c>
      <c r="AA322" s="51">
        <v>45536</v>
      </c>
      <c r="AB322" s="51">
        <v>45566</v>
      </c>
      <c r="AC322" s="51">
        <v>45597</v>
      </c>
      <c r="AD322" s="51">
        <v>45627</v>
      </c>
      <c r="AE322" s="51">
        <v>45658</v>
      </c>
      <c r="AF322" s="51">
        <v>45689</v>
      </c>
      <c r="AG322" s="51">
        <v>45717</v>
      </c>
      <c r="AH322" s="51">
        <v>45748</v>
      </c>
      <c r="AI322" s="51">
        <v>45778</v>
      </c>
      <c r="AJ322" s="51">
        <v>45809</v>
      </c>
      <c r="AK322" s="51">
        <v>45839</v>
      </c>
      <c r="AL322" s="51">
        <v>45870</v>
      </c>
      <c r="AM322" s="51">
        <v>45901</v>
      </c>
      <c r="AN322" s="51">
        <v>45931</v>
      </c>
      <c r="AO322" s="51">
        <v>45962</v>
      </c>
      <c r="AP322" s="51">
        <v>45992</v>
      </c>
      <c r="AQ322" s="51">
        <v>46023</v>
      </c>
      <c r="AR322" s="51">
        <v>46054</v>
      </c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</row>
    <row r="323" spans="1:269" customFormat="1" ht="15.75" thickBot="1" x14ac:dyDescent="0.3">
      <c r="A323" s="193"/>
      <c r="B323" s="63" t="s">
        <v>100</v>
      </c>
      <c r="C323" s="53"/>
      <c r="D323" s="53">
        <f t="shared" ref="D323:M323" si="244">C323+D321</f>
        <v>0</v>
      </c>
      <c r="E323" s="53">
        <f t="shared" si="244"/>
        <v>1</v>
      </c>
      <c r="F323" s="79">
        <f t="shared" si="244"/>
        <v>1</v>
      </c>
      <c r="G323" s="79">
        <f t="shared" si="244"/>
        <v>1</v>
      </c>
      <c r="H323" s="79">
        <f t="shared" si="244"/>
        <v>1</v>
      </c>
      <c r="I323" s="79">
        <f t="shared" si="244"/>
        <v>1</v>
      </c>
      <c r="J323" s="79">
        <f t="shared" si="244"/>
        <v>1</v>
      </c>
      <c r="K323" s="79">
        <f t="shared" si="244"/>
        <v>1</v>
      </c>
      <c r="L323" s="79">
        <f t="shared" si="244"/>
        <v>1</v>
      </c>
      <c r="M323" s="79">
        <f t="shared" si="244"/>
        <v>1</v>
      </c>
      <c r="N323" s="79">
        <f t="shared" ref="N323:S323" si="245">M323+N321</f>
        <v>1</v>
      </c>
      <c r="O323" s="79">
        <f t="shared" si="245"/>
        <v>1</v>
      </c>
      <c r="P323" s="79">
        <f t="shared" si="245"/>
        <v>1</v>
      </c>
      <c r="Q323" s="79">
        <f t="shared" si="245"/>
        <v>1</v>
      </c>
      <c r="R323" s="79">
        <f t="shared" si="245"/>
        <v>1</v>
      </c>
      <c r="S323" s="79">
        <f t="shared" si="245"/>
        <v>1</v>
      </c>
      <c r="T323" s="79">
        <f>S323+T321</f>
        <v>1</v>
      </c>
      <c r="U323" s="79">
        <f t="shared" ref="U323:AR323" si="246">T323+U321</f>
        <v>1</v>
      </c>
      <c r="V323" s="79">
        <f t="shared" si="246"/>
        <v>1</v>
      </c>
      <c r="W323" s="79">
        <f t="shared" si="246"/>
        <v>1</v>
      </c>
      <c r="X323" s="79">
        <f t="shared" si="246"/>
        <v>1</v>
      </c>
      <c r="Y323" s="79">
        <f t="shared" si="246"/>
        <v>1</v>
      </c>
      <c r="Z323" s="79">
        <f t="shared" si="246"/>
        <v>1</v>
      </c>
      <c r="AA323" s="79">
        <f t="shared" si="246"/>
        <v>1</v>
      </c>
      <c r="AB323" s="79">
        <f t="shared" si="246"/>
        <v>1</v>
      </c>
      <c r="AC323" s="79">
        <f t="shared" si="246"/>
        <v>1</v>
      </c>
      <c r="AD323" s="79">
        <f t="shared" si="246"/>
        <v>1</v>
      </c>
      <c r="AE323" s="79">
        <f t="shared" si="246"/>
        <v>1</v>
      </c>
      <c r="AF323" s="79">
        <f t="shared" si="246"/>
        <v>1</v>
      </c>
      <c r="AG323" s="79">
        <f t="shared" si="246"/>
        <v>1</v>
      </c>
      <c r="AH323" s="79">
        <f t="shared" si="246"/>
        <v>1</v>
      </c>
      <c r="AI323" s="79">
        <f t="shared" si="246"/>
        <v>1</v>
      </c>
      <c r="AJ323" s="79">
        <f t="shared" si="246"/>
        <v>1</v>
      </c>
      <c r="AK323" s="79">
        <f t="shared" si="246"/>
        <v>1</v>
      </c>
      <c r="AL323" s="79">
        <f t="shared" si="246"/>
        <v>1</v>
      </c>
      <c r="AM323" s="79">
        <f t="shared" si="246"/>
        <v>1</v>
      </c>
      <c r="AN323" s="79">
        <f t="shared" si="246"/>
        <v>1</v>
      </c>
      <c r="AO323" s="79">
        <f t="shared" si="246"/>
        <v>1</v>
      </c>
      <c r="AP323" s="79">
        <f t="shared" si="246"/>
        <v>1</v>
      </c>
      <c r="AQ323" s="79">
        <f t="shared" si="246"/>
        <v>1</v>
      </c>
      <c r="AR323" s="79">
        <f t="shared" si="246"/>
        <v>1</v>
      </c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</row>
    <row r="324" spans="1:269" customFormat="1" ht="15.75" thickBot="1" x14ac:dyDescent="0.3">
      <c r="A324" s="44"/>
      <c r="B324" s="44"/>
      <c r="C324" s="67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</row>
    <row r="325" spans="1:269" customFormat="1" ht="15" customHeight="1" x14ac:dyDescent="0.25">
      <c r="A325" s="193" t="s">
        <v>101</v>
      </c>
      <c r="B325" s="36"/>
      <c r="C325" s="178">
        <v>44805</v>
      </c>
      <c r="D325" s="179"/>
      <c r="E325" s="181">
        <v>44835</v>
      </c>
      <c r="F325" s="187"/>
      <c r="G325" s="178">
        <v>44866</v>
      </c>
      <c r="H325" s="179"/>
      <c r="I325" s="180">
        <v>44896</v>
      </c>
      <c r="J325" s="181"/>
      <c r="K325" s="178">
        <v>44927</v>
      </c>
      <c r="L325" s="179"/>
      <c r="M325" s="180">
        <v>44958</v>
      </c>
      <c r="N325" s="181"/>
      <c r="O325" s="178">
        <v>44986</v>
      </c>
      <c r="P325" s="179"/>
      <c r="Q325" s="180">
        <v>45017</v>
      </c>
      <c r="R325" s="181"/>
      <c r="S325" s="178">
        <v>45047</v>
      </c>
      <c r="T325" s="179"/>
      <c r="U325" s="182">
        <v>45078</v>
      </c>
      <c r="V325" s="183"/>
      <c r="W325" s="178">
        <v>45108</v>
      </c>
      <c r="X325" s="179"/>
      <c r="Y325" s="182">
        <v>45139</v>
      </c>
      <c r="Z325" s="183"/>
      <c r="AA325" s="178">
        <v>45170</v>
      </c>
      <c r="AB325" s="179"/>
      <c r="AC325" s="182">
        <v>45200</v>
      </c>
      <c r="AD325" s="183"/>
      <c r="AE325" s="178">
        <v>45231</v>
      </c>
      <c r="AF325" s="179"/>
      <c r="AG325" s="182">
        <v>45261</v>
      </c>
      <c r="AH325" s="183"/>
      <c r="AI325" s="178">
        <v>45292</v>
      </c>
      <c r="AJ325" s="179"/>
      <c r="AK325" s="182">
        <v>45323</v>
      </c>
      <c r="AL325" s="183"/>
      <c r="AM325" s="178">
        <v>45352</v>
      </c>
      <c r="AN325" s="179"/>
      <c r="AO325" s="182">
        <v>45383</v>
      </c>
      <c r="AP325" s="183"/>
      <c r="AQ325" s="178">
        <v>45413</v>
      </c>
      <c r="AR325" s="179"/>
      <c r="AS325" s="180">
        <v>45444</v>
      </c>
      <c r="AT325" s="181"/>
      <c r="AU325" s="178">
        <v>45474</v>
      </c>
      <c r="AV325" s="179"/>
      <c r="AW325" s="180">
        <v>45505</v>
      </c>
      <c r="AX325" s="181"/>
      <c r="AY325" s="178">
        <v>45536</v>
      </c>
      <c r="AZ325" s="179"/>
      <c r="BA325" s="180">
        <v>45566</v>
      </c>
      <c r="BB325" s="181"/>
      <c r="BC325" s="178">
        <v>45597</v>
      </c>
      <c r="BD325" s="179"/>
      <c r="BE325" s="180">
        <v>45627</v>
      </c>
      <c r="BF325" s="181"/>
      <c r="BG325" s="178">
        <v>45658</v>
      </c>
      <c r="BH325" s="179"/>
      <c r="BI325" s="180">
        <v>45689</v>
      </c>
      <c r="BJ325" s="181"/>
      <c r="BK325" s="178">
        <v>45717</v>
      </c>
      <c r="BL325" s="179"/>
      <c r="BM325" s="180">
        <v>45748</v>
      </c>
      <c r="BN325" s="181"/>
      <c r="BO325" s="178">
        <v>45778</v>
      </c>
      <c r="BP325" s="179"/>
      <c r="BQ325" s="180">
        <v>45809</v>
      </c>
      <c r="BR325" s="181"/>
      <c r="BS325" s="178">
        <v>45839</v>
      </c>
      <c r="BT325" s="179"/>
      <c r="BU325" s="180">
        <v>45870</v>
      </c>
      <c r="BV325" s="181"/>
      <c r="BW325" s="178">
        <v>45901</v>
      </c>
      <c r="BX325" s="179"/>
      <c r="BY325" s="180">
        <v>45931</v>
      </c>
      <c r="BZ325" s="181"/>
      <c r="CA325" s="178">
        <v>45962</v>
      </c>
      <c r="CB325" s="179"/>
      <c r="CC325" s="180">
        <v>45992</v>
      </c>
      <c r="CD325" s="181"/>
      <c r="CE325" s="178">
        <v>46023</v>
      </c>
      <c r="CF325" s="179"/>
      <c r="CG325" s="180">
        <v>46054</v>
      </c>
      <c r="CH325" s="181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</row>
    <row r="326" spans="1:269" customFormat="1" ht="15.75" thickBot="1" x14ac:dyDescent="0.3">
      <c r="A326" s="193"/>
      <c r="B326" s="63" t="s">
        <v>102</v>
      </c>
      <c r="C326" s="42">
        <v>0</v>
      </c>
      <c r="D326" s="85" t="s">
        <v>4</v>
      </c>
      <c r="E326" s="40">
        <v>0</v>
      </c>
      <c r="F326" s="144" t="str">
        <f>IF(AND(C326=0,E326&gt;0),"100%",IF(C326=E326,"0,0%",E326/C326-1))</f>
        <v>0,0%</v>
      </c>
      <c r="G326" s="42">
        <v>0</v>
      </c>
      <c r="H326" s="43" t="str">
        <f>IF(AND(E326=0,G326&gt;0),"100%",IF(E326=G326,"0,0%",G326/E326-1))</f>
        <v>0,0%</v>
      </c>
      <c r="I326" s="40">
        <v>0</v>
      </c>
      <c r="J326" s="144" t="str">
        <f>IF(AND(G326=0,I326&gt;0),"100%",IF(G326=I326,"0,0%",I326/G326-1))</f>
        <v>0,0%</v>
      </c>
      <c r="K326" s="42">
        <v>0</v>
      </c>
      <c r="L326" s="43" t="str">
        <f>IF(AND(I326=0,K326&gt;0),"100%",IF(I326=K326,"0,0%",K326/I326-1))</f>
        <v>0,0%</v>
      </c>
      <c r="M326" s="40">
        <v>0</v>
      </c>
      <c r="N326" s="144" t="str">
        <f>IF(AND(K326=0,M326&gt;0),"100%",IF(K326=M326,"0,0%",M326/K326-1))</f>
        <v>0,0%</v>
      </c>
      <c r="O326" s="42">
        <v>0</v>
      </c>
      <c r="P326" s="43" t="str">
        <f>IF(AND(M326=0,O326&gt;0),"100%",IF(M326=O326,"0,0%",O326/M326-1))</f>
        <v>0,0%</v>
      </c>
      <c r="Q326" s="40">
        <v>0</v>
      </c>
      <c r="R326" s="144" t="str">
        <f>IF(AND(O326=0,Q326&gt;0),"100%",IF(O326=Q326,"0,0%",Q326/O326-1))</f>
        <v>0,0%</v>
      </c>
      <c r="S326" s="42">
        <v>0</v>
      </c>
      <c r="T326" s="43" t="str">
        <f>IF(AND(Q326=0,S326&gt;0),"100%",IF(Q326=S326,"0,0%",S326/Q326-1))</f>
        <v>0,0%</v>
      </c>
      <c r="U326" s="143">
        <v>0</v>
      </c>
      <c r="V326" s="144" t="str">
        <f>IF(AND(S326=0,U326&gt;0),"100%",IF(S326=U326,"0,0%",U326/S326-1))</f>
        <v>0,0%</v>
      </c>
      <c r="W326" s="42">
        <v>0</v>
      </c>
      <c r="X326" s="43" t="str">
        <f>IF(AND(U326=0,W326&gt;0),"100%",IF(U326=W326,"0,0%",W326/U326-1))</f>
        <v>0,0%</v>
      </c>
      <c r="Y326" s="143">
        <v>0</v>
      </c>
      <c r="Z326" s="144" t="str">
        <f>IF(AND(W326=0,Y326&gt;0),"100%",IF(W326=Y326,"0,0%",Y326/W326-1))</f>
        <v>0,0%</v>
      </c>
      <c r="AA326" s="42">
        <v>0</v>
      </c>
      <c r="AB326" s="43" t="str">
        <f>IF(AND(Y326=0,AA326&gt;0),"100%",IF(Y326=AA326,"0,0%",AA326/Y326-1))</f>
        <v>0,0%</v>
      </c>
      <c r="AC326" s="143">
        <v>0</v>
      </c>
      <c r="AD326" s="144" t="str">
        <f>IF(AND(AA326=0,AC326&gt;0),"100%",IF(AA326=AC326,"0,0%",AC326/AA326-1))</f>
        <v>0,0%</v>
      </c>
      <c r="AE326" s="42">
        <v>0</v>
      </c>
      <c r="AF326" s="43" t="str">
        <f>IF(AND(AC326=0,AE326&gt;0),"100%",IF(AC326=AE326,"0,0%",AE326/AC326-1))</f>
        <v>0,0%</v>
      </c>
      <c r="AG326" s="143">
        <v>0</v>
      </c>
      <c r="AH326" s="144" t="str">
        <f>IF(AND(AE326=0,AG326&gt;0),"100%",IF(AE326=AG326,"0,0%",AG326/AE326-1))</f>
        <v>0,0%</v>
      </c>
      <c r="AI326" s="42">
        <v>0</v>
      </c>
      <c r="AJ326" s="43" t="str">
        <f>IF(AND(AG326=0,AI326&gt;0),"100%",IF(AG326=AI326,"0,0%",AI326/AG326-1))</f>
        <v>0,0%</v>
      </c>
      <c r="AK326" s="143">
        <v>0</v>
      </c>
      <c r="AL326" s="144" t="str">
        <f>IF(AND(AI326=0,AK326&gt;0),"100%",IF(AI326=AK326,"0,0%",AK326/AI326-1))</f>
        <v>0,0%</v>
      </c>
      <c r="AM326" s="42">
        <v>0</v>
      </c>
      <c r="AN326" s="43" t="str">
        <f>IF(AND(AK326=0,AM326&gt;0),"100%",IF(AK326=AM326,"0,0%",AM326/AK326-1))</f>
        <v>0,0%</v>
      </c>
      <c r="AO326" s="143">
        <v>0</v>
      </c>
      <c r="AP326" s="144" t="str">
        <f>IF(AND(AM326=0,AO326&gt;0),"100%",IF(AM326=AO326,"0,0%",AO326/AM326-1))</f>
        <v>0,0%</v>
      </c>
      <c r="AQ326" s="42">
        <v>0</v>
      </c>
      <c r="AR326" s="43" t="str">
        <f>IF(AND(AO326=0,AQ326&gt;0),"100%",IF(AO326=AQ326,"0,0%",AQ326/AO326-1))</f>
        <v>0,0%</v>
      </c>
      <c r="AS326" s="40">
        <v>0</v>
      </c>
      <c r="AT326" s="41" t="str">
        <f>IF(AND(AQ326=0,AS326&gt;0),"100%",IF(AQ326=AS326,"0,0%",AS326/AQ326-1))</f>
        <v>0,0%</v>
      </c>
      <c r="AU326" s="42">
        <v>0</v>
      </c>
      <c r="AV326" s="43" t="str">
        <f>IF(AND(AS326=0,AU326&gt;0),"100%",IF(AS326=AU326,"0,0%",AU326/AS326-1))</f>
        <v>0,0%</v>
      </c>
      <c r="AW326" s="40">
        <v>0</v>
      </c>
      <c r="AX326" s="41" t="str">
        <f>IF(AND(AU326=0,AW326&gt;0),"100%",IF(AU326=AW326,"0,0%",AW326/AU326-1))</f>
        <v>0,0%</v>
      </c>
      <c r="AY326" s="42">
        <v>0</v>
      </c>
      <c r="AZ326" s="43" t="str">
        <f>IF(AND(AW326=0,AY326&gt;0),"100%",IF(AW326=AY326,"0,0%",AY326/AW326-1))</f>
        <v>0,0%</v>
      </c>
      <c r="BA326" s="40">
        <v>0</v>
      </c>
      <c r="BB326" s="41" t="str">
        <f>IF(AND(AY326=0,BA326&gt;0),"100%",IF(AY326=BA326,"0,0%",BA326/AY326-1))</f>
        <v>0,0%</v>
      </c>
      <c r="BC326" s="42">
        <v>0</v>
      </c>
      <c r="BD326" s="43" t="str">
        <f>IF(AND(BA326=0,BC326&gt;0),"100%",IF(BA326=BC326,"0,0%",BC326/BA326-1))</f>
        <v>0,0%</v>
      </c>
      <c r="BE326" s="40">
        <v>0</v>
      </c>
      <c r="BF326" s="41" t="str">
        <f>IF(AND(BC326=0,BE326&gt;0),"100%",IF(BC326=BE326,"0,0%",BE326/BC326-1))</f>
        <v>0,0%</v>
      </c>
      <c r="BG326" s="42">
        <v>0</v>
      </c>
      <c r="BH326" s="43" t="str">
        <f>IF(AND(BE326=0,BG326&gt;0),"100%",IF(BE326=BG326,"0,0%",BG326/BE326-1))</f>
        <v>0,0%</v>
      </c>
      <c r="BI326" s="40">
        <v>0</v>
      </c>
      <c r="BJ326" s="41" t="str">
        <f>IF(AND(BG326=0,BI326&gt;0),"100%",IF(BG326=BI326,"0,0%",BI326/BG326-1))</f>
        <v>0,0%</v>
      </c>
      <c r="BK326" s="42">
        <v>0</v>
      </c>
      <c r="BL326" s="43" t="str">
        <f>IF(AND(BI326=0,BK326&gt;0),"100%",IF(BI326=BK326,"0,0%",BK326/BI326-1))</f>
        <v>0,0%</v>
      </c>
      <c r="BM326" s="40">
        <v>0</v>
      </c>
      <c r="BN326" s="41" t="str">
        <f>IF(AND(BK326=0,BM326&gt;0),"100%",IF(BK326=BM326,"0,0%",BM326/BK326-1))</f>
        <v>0,0%</v>
      </c>
      <c r="BO326" s="42">
        <v>0</v>
      </c>
      <c r="BP326" s="43" t="str">
        <f>IF(AND(BM326=0,BO326&gt;0),"100%",IF(BM326=BO326,"0,0%",BO326/BM326-1))</f>
        <v>0,0%</v>
      </c>
      <c r="BQ326" s="40">
        <v>0</v>
      </c>
      <c r="BR326" s="41" t="str">
        <f>IF(AND(BO326=0,BQ326&gt;0),"100%",IF(BO326=BQ326,"0,0%",BQ326/BO326-1))</f>
        <v>0,0%</v>
      </c>
      <c r="BS326" s="42">
        <v>0</v>
      </c>
      <c r="BT326" s="43" t="str">
        <f>IF(AND(BQ326=0,BS326&gt;0),"100%",IF(BQ326=BS326,"0,0%",BS326/BQ326-1))</f>
        <v>0,0%</v>
      </c>
      <c r="BU326" s="40">
        <v>0</v>
      </c>
      <c r="BV326" s="41" t="str">
        <f>IF(AND(BS326=0,BU326&gt;0),"100%",IF(BS326=BU326,"0,0%",BU326/BS326-1))</f>
        <v>0,0%</v>
      </c>
      <c r="BW326" s="42">
        <v>0</v>
      </c>
      <c r="BX326" s="43" t="str">
        <f>IF(AND(BU326=0,BW326&gt;0),"100%",IF(BU326=BW326,"0,0%",BW326/BU326-1))</f>
        <v>0,0%</v>
      </c>
      <c r="BY326" s="40">
        <v>0</v>
      </c>
      <c r="BZ326" s="41" t="str">
        <f>IF(AND(BW326=0,BY326&gt;0),"100%",IF(BW326=BY326,"0,0%",BY326/BW326-1))</f>
        <v>0,0%</v>
      </c>
      <c r="CA326" s="42">
        <v>0</v>
      </c>
      <c r="CB326" s="43" t="str">
        <f>IF(AND(BY326=0,CA326&gt;0),"100%",IF(BY326=CA326,"0,0%",CA326/BY326-1))</f>
        <v>0,0%</v>
      </c>
      <c r="CC326" s="40">
        <v>0</v>
      </c>
      <c r="CD326" s="41" t="str">
        <f>IF(AND(CA326=0,CC326&gt;0),"100%",IF(CA326=CC326,"0,0%",CC326/CA326-1))</f>
        <v>0,0%</v>
      </c>
      <c r="CE326" s="42">
        <v>0</v>
      </c>
      <c r="CF326" s="43" t="str">
        <f>IF(AND(CC326=0,CE326&gt;0),"100%",IF(CC326=CE326,"0,0%",CE326/CC326-1))</f>
        <v>0,0%</v>
      </c>
      <c r="CG326" s="40">
        <v>0</v>
      </c>
      <c r="CH326" s="41" t="str">
        <f>IF(AND(CE326=0,CG326&gt;0),"100%",IF(CE326=CG326,"0,0%",CG326/CE326-1))</f>
        <v>0,0%</v>
      </c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</row>
    <row r="327" spans="1:269" customFormat="1" x14ac:dyDescent="0.25">
      <c r="A327" s="193"/>
      <c r="B327" s="60"/>
      <c r="C327" s="66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</row>
    <row r="328" spans="1:269" customFormat="1" ht="15.75" thickBot="1" x14ac:dyDescent="0.3">
      <c r="A328" s="193"/>
      <c r="B328" s="61"/>
      <c r="C328" s="66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</row>
    <row r="329" spans="1:269" customFormat="1" x14ac:dyDescent="0.25">
      <c r="A329" s="193"/>
      <c r="B329" s="36"/>
      <c r="C329" s="51">
        <v>44805</v>
      </c>
      <c r="D329" s="51">
        <v>44835</v>
      </c>
      <c r="E329" s="51">
        <v>44866</v>
      </c>
      <c r="F329" s="77">
        <v>44896</v>
      </c>
      <c r="G329" s="51">
        <v>44927</v>
      </c>
      <c r="H329" s="51">
        <v>44958</v>
      </c>
      <c r="I329" s="51">
        <v>44986</v>
      </c>
      <c r="J329" s="51">
        <v>45017</v>
      </c>
      <c r="K329" s="51">
        <v>45047</v>
      </c>
      <c r="L329" s="51">
        <v>45078</v>
      </c>
      <c r="M329" s="51">
        <v>45108</v>
      </c>
      <c r="N329" s="51">
        <v>45139</v>
      </c>
      <c r="O329" s="51">
        <v>45170</v>
      </c>
      <c r="P329" s="51">
        <v>45200</v>
      </c>
      <c r="Q329" s="51">
        <v>45231</v>
      </c>
      <c r="R329" s="51">
        <v>45261</v>
      </c>
      <c r="S329" s="51">
        <v>45292</v>
      </c>
      <c r="T329" s="51">
        <v>45323</v>
      </c>
      <c r="U329" s="51">
        <v>45352</v>
      </c>
      <c r="V329" s="51">
        <v>45383</v>
      </c>
      <c r="W329" s="51">
        <v>45413</v>
      </c>
      <c r="X329" s="51">
        <v>45444</v>
      </c>
      <c r="Y329" s="51">
        <v>45474</v>
      </c>
      <c r="Z329" s="51">
        <v>45505</v>
      </c>
      <c r="AA329" s="51">
        <v>45536</v>
      </c>
      <c r="AB329" s="51">
        <v>45566</v>
      </c>
      <c r="AC329" s="51">
        <v>45597</v>
      </c>
      <c r="AD329" s="51">
        <v>45627</v>
      </c>
      <c r="AE329" s="51">
        <v>45658</v>
      </c>
      <c r="AF329" s="51">
        <v>45689</v>
      </c>
      <c r="AG329" s="51">
        <v>45717</v>
      </c>
      <c r="AH329" s="51">
        <v>45748</v>
      </c>
      <c r="AI329" s="51">
        <v>45778</v>
      </c>
      <c r="AJ329" s="51">
        <v>45809</v>
      </c>
      <c r="AK329" s="51">
        <v>45839</v>
      </c>
      <c r="AL329" s="51">
        <v>45870</v>
      </c>
      <c r="AM329" s="51">
        <v>45901</v>
      </c>
      <c r="AN329" s="51">
        <v>45931</v>
      </c>
      <c r="AO329" s="51">
        <v>45962</v>
      </c>
      <c r="AP329" s="51">
        <v>45992</v>
      </c>
      <c r="AQ329" s="51">
        <v>46023</v>
      </c>
      <c r="AR329" s="51">
        <v>46054</v>
      </c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</row>
    <row r="330" spans="1:269" customFormat="1" ht="15.75" thickBot="1" x14ac:dyDescent="0.3">
      <c r="A330" s="193"/>
      <c r="B330" s="63" t="s">
        <v>102</v>
      </c>
      <c r="C330" s="52">
        <v>0</v>
      </c>
      <c r="D330" s="52">
        <v>0</v>
      </c>
      <c r="E330" s="52">
        <v>0</v>
      </c>
      <c r="F330" s="78">
        <v>0</v>
      </c>
      <c r="G330" s="78">
        <v>0</v>
      </c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0</v>
      </c>
      <c r="R330" s="78">
        <v>0</v>
      </c>
      <c r="S330" s="78">
        <v>0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153">
        <v>0</v>
      </c>
      <c r="AG330" s="78">
        <v>0</v>
      </c>
      <c r="AH330" s="78">
        <v>0</v>
      </c>
      <c r="AI330" s="78">
        <v>0</v>
      </c>
      <c r="AJ330" s="78">
        <v>0</v>
      </c>
      <c r="AK330" s="78">
        <v>0</v>
      </c>
      <c r="AL330" s="78">
        <v>0</v>
      </c>
      <c r="AM330" s="78">
        <v>0</v>
      </c>
      <c r="AN330" s="78">
        <v>0</v>
      </c>
      <c r="AO330" s="78">
        <v>0</v>
      </c>
      <c r="AP330" s="78">
        <v>0</v>
      </c>
      <c r="AQ330" s="78">
        <v>0</v>
      </c>
      <c r="AR330" s="78">
        <v>0</v>
      </c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</row>
    <row r="331" spans="1:269" customFormat="1" x14ac:dyDescent="0.25">
      <c r="A331" s="193"/>
      <c r="B331" s="36"/>
      <c r="C331" s="51">
        <v>44805</v>
      </c>
      <c r="D331" s="51">
        <v>44835</v>
      </c>
      <c r="E331" s="51">
        <v>44866</v>
      </c>
      <c r="F331" s="77">
        <v>44896</v>
      </c>
      <c r="G331" s="51">
        <v>44927</v>
      </c>
      <c r="H331" s="51">
        <v>44958</v>
      </c>
      <c r="I331" s="51">
        <v>44986</v>
      </c>
      <c r="J331" s="51">
        <v>45017</v>
      </c>
      <c r="K331" s="51">
        <v>45047</v>
      </c>
      <c r="L331" s="51">
        <v>45078</v>
      </c>
      <c r="M331" s="51">
        <v>45108</v>
      </c>
      <c r="N331" s="51">
        <v>45139</v>
      </c>
      <c r="O331" s="51">
        <v>45170</v>
      </c>
      <c r="P331" s="51">
        <v>45200</v>
      </c>
      <c r="Q331" s="51">
        <v>45231</v>
      </c>
      <c r="R331" s="51">
        <v>45261</v>
      </c>
      <c r="S331" s="51">
        <v>45292</v>
      </c>
      <c r="T331" s="51">
        <v>45323</v>
      </c>
      <c r="U331" s="51">
        <v>45352</v>
      </c>
      <c r="V331" s="51">
        <v>45383</v>
      </c>
      <c r="W331" s="51">
        <v>45413</v>
      </c>
      <c r="X331" s="51">
        <v>45444</v>
      </c>
      <c r="Y331" s="51">
        <v>45474</v>
      </c>
      <c r="Z331" s="51">
        <v>45505</v>
      </c>
      <c r="AA331" s="51">
        <v>45536</v>
      </c>
      <c r="AB331" s="51">
        <v>45566</v>
      </c>
      <c r="AC331" s="51">
        <v>45597</v>
      </c>
      <c r="AD331" s="51">
        <v>45627</v>
      </c>
      <c r="AE331" s="51">
        <v>45658</v>
      </c>
      <c r="AF331" s="51">
        <v>45689</v>
      </c>
      <c r="AG331" s="51">
        <v>45717</v>
      </c>
      <c r="AH331" s="51">
        <v>45748</v>
      </c>
      <c r="AI331" s="51">
        <v>45778</v>
      </c>
      <c r="AJ331" s="51">
        <v>45809</v>
      </c>
      <c r="AK331" s="51">
        <v>45839</v>
      </c>
      <c r="AL331" s="51">
        <v>45870</v>
      </c>
      <c r="AM331" s="51">
        <v>45901</v>
      </c>
      <c r="AN331" s="51">
        <v>45931</v>
      </c>
      <c r="AO331" s="51">
        <v>45962</v>
      </c>
      <c r="AP331" s="51">
        <v>45992</v>
      </c>
      <c r="AQ331" s="51">
        <v>46023</v>
      </c>
      <c r="AR331" s="51">
        <v>46054</v>
      </c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</row>
    <row r="332" spans="1:269" customFormat="1" ht="15.75" thickBot="1" x14ac:dyDescent="0.3">
      <c r="A332" s="193"/>
      <c r="B332" s="63" t="s">
        <v>102</v>
      </c>
      <c r="C332" s="53">
        <v>0</v>
      </c>
      <c r="D332" s="53">
        <f t="shared" ref="D332:M332" si="247">C332+D330</f>
        <v>0</v>
      </c>
      <c r="E332" s="53">
        <f t="shared" si="247"/>
        <v>0</v>
      </c>
      <c r="F332" s="79">
        <f t="shared" si="247"/>
        <v>0</v>
      </c>
      <c r="G332" s="79">
        <f t="shared" si="247"/>
        <v>0</v>
      </c>
      <c r="H332" s="79">
        <f t="shared" si="247"/>
        <v>0</v>
      </c>
      <c r="I332" s="79">
        <f t="shared" si="247"/>
        <v>0</v>
      </c>
      <c r="J332" s="79">
        <f t="shared" si="247"/>
        <v>0</v>
      </c>
      <c r="K332" s="79">
        <f t="shared" si="247"/>
        <v>0</v>
      </c>
      <c r="L332" s="79">
        <f t="shared" si="247"/>
        <v>0</v>
      </c>
      <c r="M332" s="79">
        <f t="shared" si="247"/>
        <v>0</v>
      </c>
      <c r="N332" s="79">
        <f t="shared" ref="N332:S332" si="248">M332+N330</f>
        <v>0</v>
      </c>
      <c r="O332" s="79">
        <f t="shared" si="248"/>
        <v>0</v>
      </c>
      <c r="P332" s="79">
        <f t="shared" si="248"/>
        <v>0</v>
      </c>
      <c r="Q332" s="79">
        <f t="shared" si="248"/>
        <v>0</v>
      </c>
      <c r="R332" s="79">
        <f t="shared" si="248"/>
        <v>0</v>
      </c>
      <c r="S332" s="79">
        <f t="shared" si="248"/>
        <v>0</v>
      </c>
      <c r="T332" s="79">
        <f>S332+T330</f>
        <v>0</v>
      </c>
      <c r="U332" s="79">
        <f t="shared" ref="U332:AB332" si="249">T332+U330</f>
        <v>0</v>
      </c>
      <c r="V332" s="79">
        <f t="shared" si="249"/>
        <v>0</v>
      </c>
      <c r="W332" s="79">
        <f t="shared" si="249"/>
        <v>0</v>
      </c>
      <c r="X332" s="79">
        <f t="shared" si="249"/>
        <v>0</v>
      </c>
      <c r="Y332" s="79">
        <f t="shared" si="249"/>
        <v>0</v>
      </c>
      <c r="Z332" s="79">
        <f t="shared" si="249"/>
        <v>0</v>
      </c>
      <c r="AA332" s="79">
        <f t="shared" si="249"/>
        <v>0</v>
      </c>
      <c r="AB332" s="79">
        <f t="shared" si="249"/>
        <v>0</v>
      </c>
      <c r="AC332" s="79">
        <f>AC330</f>
        <v>0</v>
      </c>
      <c r="AD332" s="79">
        <f t="shared" ref="AD332:AR332" si="250">AC332+AD330</f>
        <v>0</v>
      </c>
      <c r="AE332" s="79">
        <f t="shared" si="250"/>
        <v>0</v>
      </c>
      <c r="AF332" s="79">
        <f t="shared" si="250"/>
        <v>0</v>
      </c>
      <c r="AG332" s="79">
        <f t="shared" si="250"/>
        <v>0</v>
      </c>
      <c r="AH332" s="79">
        <f t="shared" si="250"/>
        <v>0</v>
      </c>
      <c r="AI332" s="79">
        <f t="shared" si="250"/>
        <v>0</v>
      </c>
      <c r="AJ332" s="79">
        <f t="shared" si="250"/>
        <v>0</v>
      </c>
      <c r="AK332" s="79">
        <f t="shared" si="250"/>
        <v>0</v>
      </c>
      <c r="AL332" s="79">
        <f t="shared" si="250"/>
        <v>0</v>
      </c>
      <c r="AM332" s="79">
        <f t="shared" si="250"/>
        <v>0</v>
      </c>
      <c r="AN332" s="79">
        <f t="shared" si="250"/>
        <v>0</v>
      </c>
      <c r="AO332" s="79">
        <f t="shared" si="250"/>
        <v>0</v>
      </c>
      <c r="AP332" s="79">
        <f t="shared" si="250"/>
        <v>0</v>
      </c>
      <c r="AQ332" s="79">
        <f t="shared" si="250"/>
        <v>0</v>
      </c>
      <c r="AR332" s="79">
        <f t="shared" si="250"/>
        <v>0</v>
      </c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</row>
    <row r="333" spans="1:269" customFormat="1" ht="15.75" thickBot="1" x14ac:dyDescent="0.3">
      <c r="A333" s="44"/>
      <c r="B333" s="44"/>
      <c r="C333" s="67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</row>
    <row r="334" spans="1:269" customFormat="1" ht="15" customHeight="1" x14ac:dyDescent="0.25">
      <c r="A334" s="193" t="s">
        <v>103</v>
      </c>
      <c r="B334" s="36"/>
      <c r="C334" s="178">
        <v>44805</v>
      </c>
      <c r="D334" s="179"/>
      <c r="E334" s="180">
        <v>44835</v>
      </c>
      <c r="F334" s="181"/>
      <c r="G334" s="178">
        <v>44866</v>
      </c>
      <c r="H334" s="179"/>
      <c r="I334" s="180">
        <v>44896</v>
      </c>
      <c r="J334" s="181"/>
      <c r="K334" s="178">
        <v>44927</v>
      </c>
      <c r="L334" s="179"/>
      <c r="M334" s="180">
        <v>44958</v>
      </c>
      <c r="N334" s="181"/>
      <c r="O334" s="178">
        <v>44986</v>
      </c>
      <c r="P334" s="179"/>
      <c r="Q334" s="180">
        <v>45017</v>
      </c>
      <c r="R334" s="181"/>
      <c r="S334" s="178">
        <v>45047</v>
      </c>
      <c r="T334" s="179"/>
      <c r="U334" s="182">
        <v>45078</v>
      </c>
      <c r="V334" s="183"/>
      <c r="W334" s="178">
        <v>45108</v>
      </c>
      <c r="X334" s="179"/>
      <c r="Y334" s="182">
        <v>45139</v>
      </c>
      <c r="Z334" s="183"/>
      <c r="AA334" s="178">
        <v>45170</v>
      </c>
      <c r="AB334" s="179"/>
      <c r="AC334" s="182">
        <v>45200</v>
      </c>
      <c r="AD334" s="183"/>
      <c r="AE334" s="178">
        <v>45231</v>
      </c>
      <c r="AF334" s="179"/>
      <c r="AG334" s="182">
        <v>45261</v>
      </c>
      <c r="AH334" s="183"/>
      <c r="AI334" s="178">
        <v>45292</v>
      </c>
      <c r="AJ334" s="179"/>
      <c r="AK334" s="182">
        <v>45323</v>
      </c>
      <c r="AL334" s="183"/>
      <c r="AM334" s="178">
        <v>45352</v>
      </c>
      <c r="AN334" s="179"/>
      <c r="AO334" s="182">
        <v>45383</v>
      </c>
      <c r="AP334" s="183"/>
      <c r="AQ334" s="178">
        <v>45413</v>
      </c>
      <c r="AR334" s="179"/>
      <c r="AS334" s="180">
        <v>45444</v>
      </c>
      <c r="AT334" s="181"/>
      <c r="AU334" s="178">
        <v>45474</v>
      </c>
      <c r="AV334" s="179"/>
      <c r="AW334" s="180">
        <v>45505</v>
      </c>
      <c r="AX334" s="181"/>
      <c r="AY334" s="178">
        <v>45536</v>
      </c>
      <c r="AZ334" s="179"/>
      <c r="BA334" s="180">
        <v>45566</v>
      </c>
      <c r="BB334" s="181"/>
      <c r="BC334" s="178">
        <v>45597</v>
      </c>
      <c r="BD334" s="179"/>
      <c r="BE334" s="180">
        <v>45627</v>
      </c>
      <c r="BF334" s="181"/>
      <c r="BG334" s="178">
        <v>45658</v>
      </c>
      <c r="BH334" s="179"/>
      <c r="BI334" s="180">
        <v>45689</v>
      </c>
      <c r="BJ334" s="181"/>
      <c r="BK334" s="178">
        <v>45717</v>
      </c>
      <c r="BL334" s="179"/>
      <c r="BM334" s="180">
        <v>45748</v>
      </c>
      <c r="BN334" s="181"/>
      <c r="BO334" s="178">
        <v>45778</v>
      </c>
      <c r="BP334" s="179"/>
      <c r="BQ334" s="180">
        <v>45809</v>
      </c>
      <c r="BR334" s="181"/>
      <c r="BS334" s="178">
        <v>45839</v>
      </c>
      <c r="BT334" s="179"/>
      <c r="BU334" s="180">
        <v>45870</v>
      </c>
      <c r="BV334" s="181"/>
      <c r="BW334" s="178">
        <v>45901</v>
      </c>
      <c r="BX334" s="179"/>
      <c r="BY334" s="180">
        <v>45931</v>
      </c>
      <c r="BZ334" s="181"/>
      <c r="CA334" s="178">
        <v>45962</v>
      </c>
      <c r="CB334" s="179"/>
      <c r="CC334" s="180">
        <v>45992</v>
      </c>
      <c r="CD334" s="181"/>
      <c r="CE334" s="178">
        <v>46023</v>
      </c>
      <c r="CF334" s="179"/>
      <c r="CG334" s="180">
        <v>46054</v>
      </c>
      <c r="CH334" s="181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</row>
    <row r="335" spans="1:269" customFormat="1" ht="15.75" thickBot="1" x14ac:dyDescent="0.3">
      <c r="A335" s="193"/>
      <c r="B335" s="63" t="s">
        <v>104</v>
      </c>
      <c r="C335" s="42">
        <v>0</v>
      </c>
      <c r="D335" s="85" t="s">
        <v>4</v>
      </c>
      <c r="E335" s="40">
        <v>0</v>
      </c>
      <c r="F335" s="144" t="str">
        <f>IF(AND(C335=0,E335&gt;0),"100%",IF(C335=E335,"0,0%",E335/C335-1))</f>
        <v>0,0%</v>
      </c>
      <c r="G335" s="42">
        <v>0</v>
      </c>
      <c r="H335" s="43" t="str">
        <f>IF(AND(E335=0,G335&gt;0),"100%",IF(E335=G335,"0,0%",G335/E335-1))</f>
        <v>0,0%</v>
      </c>
      <c r="I335" s="40">
        <v>0</v>
      </c>
      <c r="J335" s="144" t="str">
        <f>IF(AND(G335=0,I335&gt;0),"100%",IF(G335=I335,"0,0%",I335/G335-1))</f>
        <v>0,0%</v>
      </c>
      <c r="K335" s="42">
        <v>0</v>
      </c>
      <c r="L335" s="43" t="str">
        <f>IF(AND(I335=0,K335&gt;0),"100%",IF(I335=K335,"0,0%",K335/I335-1))</f>
        <v>0,0%</v>
      </c>
      <c r="M335" s="40">
        <v>0</v>
      </c>
      <c r="N335" s="144" t="str">
        <f>IF(AND(K335=0,M335&gt;0),"100%",IF(K335=M335,"0,0%",M335/K335-1))</f>
        <v>0,0%</v>
      </c>
      <c r="O335" s="42">
        <v>0</v>
      </c>
      <c r="P335" s="43" t="str">
        <f>IF(AND(M335=0,O335&gt;0),"100%",IF(M335=O335,"0,0%",O335/M335-1))</f>
        <v>0,0%</v>
      </c>
      <c r="Q335" s="40">
        <v>0</v>
      </c>
      <c r="R335" s="144" t="str">
        <f>IF(AND(O335=0,Q335&gt;0),"100%",IF(O335=Q335,"0,0%",Q335/O335-1))</f>
        <v>0,0%</v>
      </c>
      <c r="S335" s="42">
        <v>0</v>
      </c>
      <c r="T335" s="43" t="str">
        <f>IF(AND(Q335=0,S335&gt;0),"100%",IF(Q335=S335,"0,0%",S335/Q335-1))</f>
        <v>0,0%</v>
      </c>
      <c r="U335" s="143">
        <v>0</v>
      </c>
      <c r="V335" s="144" t="str">
        <f>IF(AND(S335=0,U335&gt;0),"100%",IF(S335=U335,"0,0%",U335/S335-1))</f>
        <v>0,0%</v>
      </c>
      <c r="W335" s="42">
        <v>0</v>
      </c>
      <c r="X335" s="43" t="str">
        <f>IF(AND(U335=0,W335&gt;0),"100%",IF(U335=W335,"0,0%",W335/U335-1))</f>
        <v>0,0%</v>
      </c>
      <c r="Y335" s="143">
        <v>0</v>
      </c>
      <c r="Z335" s="144" t="str">
        <f>IF(AND(W335=0,Y335&gt;0),"100%",IF(W335=Y335,"0,0%",Y335/W335-1))</f>
        <v>0,0%</v>
      </c>
      <c r="AA335" s="42">
        <v>0</v>
      </c>
      <c r="AB335" s="43" t="str">
        <f>IF(AND(Y335=0,AA335&gt;0),"100%",IF(Y335=AA335,"0,0%",AA335/Y335-1))</f>
        <v>0,0%</v>
      </c>
      <c r="AC335" s="143">
        <v>0</v>
      </c>
      <c r="AD335" s="144" t="str">
        <f>IF(AND(AA335=0,AC335&gt;0),"100%",IF(AA335=AC335,"0,0%",AC335/AA335-1))</f>
        <v>0,0%</v>
      </c>
      <c r="AE335" s="42">
        <v>0</v>
      </c>
      <c r="AF335" s="43" t="str">
        <f>IF(AND(AC335=0,AE335&gt;0),"100%",IF(AC335=AE335,"0,0%",AE335/AC335-1))</f>
        <v>0,0%</v>
      </c>
      <c r="AG335" s="143">
        <v>0</v>
      </c>
      <c r="AH335" s="144" t="str">
        <f>IF(AND(AE335=0,AG335&gt;0),"100%",IF(AE335=AG335,"0,0%",AG335/AE335-1))</f>
        <v>0,0%</v>
      </c>
      <c r="AI335" s="42">
        <v>0</v>
      </c>
      <c r="AJ335" s="43" t="str">
        <f>IF(AND(AG335=0,AI335&gt;0),"100%",IF(AG335=AI335,"0,0%",AI335/AG335-1))</f>
        <v>0,0%</v>
      </c>
      <c r="AK335" s="143">
        <v>0</v>
      </c>
      <c r="AL335" s="144" t="str">
        <f>IF(AND(AI335=0,AK335&gt;0),"100%",IF(AI335=AK335,"0,0%",AK335/AI335-1))</f>
        <v>0,0%</v>
      </c>
      <c r="AM335" s="42">
        <v>0</v>
      </c>
      <c r="AN335" s="43" t="str">
        <f>IF(AND(AK335=0,AM335&gt;0),"100%",IF(AK335=AM335,"0,0%",AM335/AK335-1))</f>
        <v>0,0%</v>
      </c>
      <c r="AO335" s="143">
        <v>0</v>
      </c>
      <c r="AP335" s="144" t="str">
        <f>IF(AND(AM335=0,AO335&gt;0),"100%",IF(AM335=AO335,"0,0%",AO335/AM335-1))</f>
        <v>0,0%</v>
      </c>
      <c r="AQ335" s="42">
        <v>0</v>
      </c>
      <c r="AR335" s="43" t="str">
        <f>IF(AND(AO335=0,AQ335&gt;0),"100%",IF(AO335=AQ335,"0,0%",AQ335/AO335-1))</f>
        <v>0,0%</v>
      </c>
      <c r="AS335" s="40">
        <v>0</v>
      </c>
      <c r="AT335" s="41" t="str">
        <f>IF(AND(AQ335=0,AS335&gt;0),"100%",IF(AQ335=AS335,"0,0%",AS335/AQ335-1))</f>
        <v>0,0%</v>
      </c>
      <c r="AU335" s="42">
        <v>0</v>
      </c>
      <c r="AV335" s="43" t="str">
        <f>IF(AND(AS335=0,AU335&gt;0),"100%",IF(AS335=AU335,"0,0%",AU335/AS335-1))</f>
        <v>0,0%</v>
      </c>
      <c r="AW335" s="40">
        <v>0</v>
      </c>
      <c r="AX335" s="41" t="str">
        <f>IF(AND(AU335=0,AW335&gt;0),"100%",IF(AU335=AW335,"0,0%",AW335/AU335-1))</f>
        <v>0,0%</v>
      </c>
      <c r="AY335" s="42">
        <v>0</v>
      </c>
      <c r="AZ335" s="43" t="str">
        <f>IF(AND(AW335=0,AY335&gt;0),"100%",IF(AW335=AY335,"0,0%",AY335/AW335-1))</f>
        <v>0,0%</v>
      </c>
      <c r="BA335" s="40">
        <v>0</v>
      </c>
      <c r="BB335" s="41" t="str">
        <f>IF(AND(AY335=0,BA335&gt;0),"100%",IF(AY335=BA335,"0,0%",BA335/AY335-1))</f>
        <v>0,0%</v>
      </c>
      <c r="BC335" s="42">
        <v>0</v>
      </c>
      <c r="BD335" s="43" t="str">
        <f>IF(AND(BA335=0,BC335&gt;0),"100%",IF(BA335=BC335,"0,0%",BC335/BA335-1))</f>
        <v>0,0%</v>
      </c>
      <c r="BE335" s="40">
        <v>0</v>
      </c>
      <c r="BF335" s="41" t="str">
        <f>IF(AND(BC335=0,BE335&gt;0),"100%",IF(BC335=BE335,"0,0%",BE335/BC335-1))</f>
        <v>0,0%</v>
      </c>
      <c r="BG335" s="42">
        <v>0</v>
      </c>
      <c r="BH335" s="43" t="str">
        <f>IF(AND(BE335=0,BG335&gt;0),"100%",IF(BE335=BG335,"0,0%",BG335/BE335-1))</f>
        <v>0,0%</v>
      </c>
      <c r="BI335" s="40">
        <v>0</v>
      </c>
      <c r="BJ335" s="41" t="str">
        <f>IF(AND(BG335=0,BI335&gt;0),"100%",IF(BG335=BI335,"0,0%",BI335/BG335-1))</f>
        <v>0,0%</v>
      </c>
      <c r="BK335" s="42">
        <v>0</v>
      </c>
      <c r="BL335" s="43" t="str">
        <f>IF(AND(BI335=0,BK335&gt;0),"100%",IF(BI335=BK335,"0,0%",BK335/BI335-1))</f>
        <v>0,0%</v>
      </c>
      <c r="BM335" s="40">
        <v>0</v>
      </c>
      <c r="BN335" s="41" t="str">
        <f>IF(AND(BK335=0,BM335&gt;0),"100%",IF(BK335=BM335,"0,0%",BM335/BK335-1))</f>
        <v>0,0%</v>
      </c>
      <c r="BO335" s="42">
        <v>0</v>
      </c>
      <c r="BP335" s="43" t="str">
        <f>IF(AND(BM335=0,BO335&gt;0),"100%",IF(BM335=BO335,"0,0%",BO335/BM335-1))</f>
        <v>0,0%</v>
      </c>
      <c r="BQ335" s="40">
        <v>0</v>
      </c>
      <c r="BR335" s="41" t="str">
        <f>IF(AND(BO335=0,BQ335&gt;0),"100%",IF(BO335=BQ335,"0,0%",BQ335/BO335-1))</f>
        <v>0,0%</v>
      </c>
      <c r="BS335" s="42">
        <v>0</v>
      </c>
      <c r="BT335" s="43" t="str">
        <f>IF(AND(BQ335=0,BS335&gt;0),"100%",IF(BQ335=BS335,"0,0%",BS335/BQ335-1))</f>
        <v>0,0%</v>
      </c>
      <c r="BU335" s="40">
        <v>0</v>
      </c>
      <c r="BV335" s="41" t="str">
        <f>IF(AND(BS335=0,BU335&gt;0),"100%",IF(BS335=BU335,"0,0%",BU335/BS335-1))</f>
        <v>0,0%</v>
      </c>
      <c r="BW335" s="42">
        <v>0</v>
      </c>
      <c r="BX335" s="43" t="str">
        <f>IF(AND(BU335=0,BW335&gt;0),"100%",IF(BU335=BW335,"0,0%",BW335/BU335-1))</f>
        <v>0,0%</v>
      </c>
      <c r="BY335" s="40">
        <v>0</v>
      </c>
      <c r="BZ335" s="41" t="str">
        <f>IF(AND(BW335=0,BY335&gt;0),"100%",IF(BW335=BY335,"0,0%",BY335/BW335-1))</f>
        <v>0,0%</v>
      </c>
      <c r="CA335" s="42">
        <v>0</v>
      </c>
      <c r="CB335" s="43" t="str">
        <f>IF(AND(BY335=0,CA335&gt;0),"100%",IF(BY335=CA335,"0,0%",CA335/BY335-1))</f>
        <v>0,0%</v>
      </c>
      <c r="CC335" s="40">
        <v>0</v>
      </c>
      <c r="CD335" s="41" t="str">
        <f>IF(AND(CA335=0,CC335&gt;0),"100%",IF(CA335=CC335,"0,0%",CC335/CA335-1))</f>
        <v>0,0%</v>
      </c>
      <c r="CE335" s="42">
        <v>0</v>
      </c>
      <c r="CF335" s="43" t="str">
        <f>IF(AND(CC335=0,CE335&gt;0),"100%",IF(CC335=CE335,"0,0%",CE335/CC335-1))</f>
        <v>0,0%</v>
      </c>
      <c r="CG335" s="40">
        <v>0</v>
      </c>
      <c r="CH335" s="41" t="str">
        <f>IF(AND(CE335=0,CG335&gt;0),"100%",IF(CE335=CG335,"0,0%",CG335/CE335-1))</f>
        <v>0,0%</v>
      </c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</row>
    <row r="336" spans="1:269" customFormat="1" x14ac:dyDescent="0.25">
      <c r="A336" s="193"/>
      <c r="B336" s="60"/>
      <c r="C336" s="66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</row>
    <row r="337" spans="1:269" customFormat="1" ht="15.75" thickBot="1" x14ac:dyDescent="0.3">
      <c r="A337" s="193"/>
      <c r="B337" s="61"/>
      <c r="C337" s="66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</row>
    <row r="338" spans="1:269" customFormat="1" x14ac:dyDescent="0.25">
      <c r="A338" s="193"/>
      <c r="B338" s="36"/>
      <c r="C338" s="51">
        <v>44805</v>
      </c>
      <c r="D338" s="51">
        <v>44835</v>
      </c>
      <c r="E338" s="51">
        <v>44866</v>
      </c>
      <c r="F338" s="77">
        <v>44896</v>
      </c>
      <c r="G338" s="51">
        <v>44927</v>
      </c>
      <c r="H338" s="51">
        <v>44958</v>
      </c>
      <c r="I338" s="51">
        <v>44986</v>
      </c>
      <c r="J338" s="51">
        <v>45017</v>
      </c>
      <c r="K338" s="51">
        <v>45047</v>
      </c>
      <c r="L338" s="51">
        <v>45078</v>
      </c>
      <c r="M338" s="51">
        <v>45108</v>
      </c>
      <c r="N338" s="51">
        <v>45139</v>
      </c>
      <c r="O338" s="51">
        <v>45170</v>
      </c>
      <c r="P338" s="51">
        <v>45200</v>
      </c>
      <c r="Q338" s="51">
        <v>45231</v>
      </c>
      <c r="R338" s="51">
        <v>45261</v>
      </c>
      <c r="S338" s="51">
        <v>45292</v>
      </c>
      <c r="T338" s="51">
        <v>45323</v>
      </c>
      <c r="U338" s="51">
        <v>45352</v>
      </c>
      <c r="V338" s="51">
        <v>45383</v>
      </c>
      <c r="W338" s="51">
        <v>45413</v>
      </c>
      <c r="X338" s="51">
        <v>45444</v>
      </c>
      <c r="Y338" s="51">
        <v>45474</v>
      </c>
      <c r="Z338" s="51">
        <v>45505</v>
      </c>
      <c r="AA338" s="51">
        <v>45536</v>
      </c>
      <c r="AB338" s="51">
        <v>45566</v>
      </c>
      <c r="AC338" s="51">
        <v>45597</v>
      </c>
      <c r="AD338" s="51">
        <v>45627</v>
      </c>
      <c r="AE338" s="51">
        <v>45658</v>
      </c>
      <c r="AF338" s="51">
        <v>45689</v>
      </c>
      <c r="AG338" s="51">
        <v>45717</v>
      </c>
      <c r="AH338" s="51">
        <v>45748</v>
      </c>
      <c r="AI338" s="51">
        <v>45778</v>
      </c>
      <c r="AJ338" s="51">
        <v>45809</v>
      </c>
      <c r="AK338" s="51">
        <v>45839</v>
      </c>
      <c r="AL338" s="51">
        <v>45870</v>
      </c>
      <c r="AM338" s="51">
        <v>45901</v>
      </c>
      <c r="AN338" s="51">
        <v>45931</v>
      </c>
      <c r="AO338" s="51">
        <v>45962</v>
      </c>
      <c r="AP338" s="51">
        <v>45992</v>
      </c>
      <c r="AQ338" s="51">
        <v>46023</v>
      </c>
      <c r="AR338" s="51">
        <v>46054</v>
      </c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</row>
    <row r="339" spans="1:269" customFormat="1" ht="15.75" thickBot="1" x14ac:dyDescent="0.3">
      <c r="A339" s="193"/>
      <c r="B339" s="63" t="s">
        <v>104</v>
      </c>
      <c r="C339" s="52">
        <v>0</v>
      </c>
      <c r="D339" s="52">
        <v>0</v>
      </c>
      <c r="E339" s="52">
        <v>0</v>
      </c>
      <c r="F339" s="78">
        <v>0</v>
      </c>
      <c r="G339" s="78">
        <v>0</v>
      </c>
      <c r="H339" s="78">
        <v>0</v>
      </c>
      <c r="I339" s="78">
        <v>0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0</v>
      </c>
      <c r="T339" s="78">
        <v>0</v>
      </c>
      <c r="U339" s="78">
        <v>0</v>
      </c>
      <c r="V339" s="78">
        <v>0</v>
      </c>
      <c r="W339" s="78">
        <v>0</v>
      </c>
      <c r="X339" s="78">
        <v>0</v>
      </c>
      <c r="Y339" s="78">
        <v>0</v>
      </c>
      <c r="Z339" s="78">
        <v>0</v>
      </c>
      <c r="AA339" s="78">
        <v>0</v>
      </c>
      <c r="AB339" s="78">
        <v>0</v>
      </c>
      <c r="AC339" s="78">
        <v>0</v>
      </c>
      <c r="AD339" s="78">
        <v>0</v>
      </c>
      <c r="AE339" s="78">
        <v>0</v>
      </c>
      <c r="AF339" s="153">
        <v>0</v>
      </c>
      <c r="AG339" s="78">
        <v>0</v>
      </c>
      <c r="AH339" s="78">
        <v>0</v>
      </c>
      <c r="AI339" s="78">
        <v>0</v>
      </c>
      <c r="AJ339" s="78">
        <v>0</v>
      </c>
      <c r="AK339" s="78">
        <v>0</v>
      </c>
      <c r="AL339" s="78">
        <v>0</v>
      </c>
      <c r="AM339" s="78">
        <v>0</v>
      </c>
      <c r="AN339" s="78">
        <v>0</v>
      </c>
      <c r="AO339" s="78">
        <v>0</v>
      </c>
      <c r="AP339" s="78">
        <v>0</v>
      </c>
      <c r="AQ339" s="78">
        <v>0</v>
      </c>
      <c r="AR339" s="78">
        <v>0</v>
      </c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</row>
    <row r="340" spans="1:269" customFormat="1" x14ac:dyDescent="0.25">
      <c r="A340" s="193"/>
      <c r="B340" s="36"/>
      <c r="C340" s="51">
        <v>44805</v>
      </c>
      <c r="D340" s="51">
        <v>44835</v>
      </c>
      <c r="E340" s="51">
        <v>44866</v>
      </c>
      <c r="F340" s="77">
        <v>44896</v>
      </c>
      <c r="G340" s="51">
        <v>44927</v>
      </c>
      <c r="H340" s="51">
        <v>44958</v>
      </c>
      <c r="I340" s="51">
        <v>44986</v>
      </c>
      <c r="J340" s="51">
        <v>45017</v>
      </c>
      <c r="K340" s="51">
        <v>45047</v>
      </c>
      <c r="L340" s="51">
        <v>45078</v>
      </c>
      <c r="M340" s="51">
        <v>45108</v>
      </c>
      <c r="N340" s="51">
        <v>45139</v>
      </c>
      <c r="O340" s="51">
        <v>45170</v>
      </c>
      <c r="P340" s="51">
        <v>45200</v>
      </c>
      <c r="Q340" s="51">
        <v>45231</v>
      </c>
      <c r="R340" s="51">
        <v>45261</v>
      </c>
      <c r="S340" s="51">
        <v>45292</v>
      </c>
      <c r="T340" s="51">
        <v>45323</v>
      </c>
      <c r="U340" s="51">
        <v>45352</v>
      </c>
      <c r="V340" s="51">
        <v>45383</v>
      </c>
      <c r="W340" s="51">
        <v>45413</v>
      </c>
      <c r="X340" s="51">
        <v>45444</v>
      </c>
      <c r="Y340" s="51">
        <v>45474</v>
      </c>
      <c r="Z340" s="51">
        <v>45505</v>
      </c>
      <c r="AA340" s="51">
        <v>45536</v>
      </c>
      <c r="AB340" s="51">
        <v>45566</v>
      </c>
      <c r="AC340" s="51">
        <v>45597</v>
      </c>
      <c r="AD340" s="51">
        <v>45627</v>
      </c>
      <c r="AE340" s="51">
        <v>45658</v>
      </c>
      <c r="AF340" s="51">
        <v>45658</v>
      </c>
      <c r="AG340" s="51">
        <v>45717</v>
      </c>
      <c r="AH340" s="51">
        <v>45748</v>
      </c>
      <c r="AI340" s="51">
        <v>45778</v>
      </c>
      <c r="AJ340" s="51">
        <v>45809</v>
      </c>
      <c r="AK340" s="51">
        <v>45839</v>
      </c>
      <c r="AL340" s="51">
        <v>45870</v>
      </c>
      <c r="AM340" s="51">
        <v>45901</v>
      </c>
      <c r="AN340" s="51">
        <v>45931</v>
      </c>
      <c r="AO340" s="51">
        <v>45962</v>
      </c>
      <c r="AP340" s="51">
        <v>45992</v>
      </c>
      <c r="AQ340" s="51">
        <v>46023</v>
      </c>
      <c r="AR340" s="51">
        <v>46054</v>
      </c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</row>
    <row r="341" spans="1:269" customFormat="1" ht="15.75" thickBot="1" x14ac:dyDescent="0.3">
      <c r="A341" s="193"/>
      <c r="B341" s="63" t="s">
        <v>104</v>
      </c>
      <c r="C341" s="53">
        <v>0</v>
      </c>
      <c r="D341" s="53">
        <f t="shared" ref="D341:M341" si="251">C341+D339</f>
        <v>0</v>
      </c>
      <c r="E341" s="53">
        <f t="shared" si="251"/>
        <v>0</v>
      </c>
      <c r="F341" s="79">
        <f t="shared" si="251"/>
        <v>0</v>
      </c>
      <c r="G341" s="79">
        <f t="shared" si="251"/>
        <v>0</v>
      </c>
      <c r="H341" s="79">
        <f t="shared" si="251"/>
        <v>0</v>
      </c>
      <c r="I341" s="79">
        <f t="shared" si="251"/>
        <v>0</v>
      </c>
      <c r="J341" s="79">
        <f t="shared" si="251"/>
        <v>0</v>
      </c>
      <c r="K341" s="79">
        <f t="shared" si="251"/>
        <v>0</v>
      </c>
      <c r="L341" s="79">
        <f t="shared" si="251"/>
        <v>0</v>
      </c>
      <c r="M341" s="79">
        <f t="shared" si="251"/>
        <v>0</v>
      </c>
      <c r="N341" s="79">
        <f t="shared" ref="N341:S341" si="252">M341+N339</f>
        <v>0</v>
      </c>
      <c r="O341" s="79">
        <f t="shared" si="252"/>
        <v>0</v>
      </c>
      <c r="P341" s="79">
        <f t="shared" si="252"/>
        <v>0</v>
      </c>
      <c r="Q341" s="79">
        <f t="shared" si="252"/>
        <v>0</v>
      </c>
      <c r="R341" s="79">
        <f t="shared" si="252"/>
        <v>0</v>
      </c>
      <c r="S341" s="79">
        <f t="shared" si="252"/>
        <v>0</v>
      </c>
      <c r="T341" s="79">
        <f>S341+T339</f>
        <v>0</v>
      </c>
      <c r="U341" s="79">
        <f t="shared" ref="U341:AB341" si="253">T341+U339</f>
        <v>0</v>
      </c>
      <c r="V341" s="79">
        <f t="shared" si="253"/>
        <v>0</v>
      </c>
      <c r="W341" s="79">
        <f t="shared" si="253"/>
        <v>0</v>
      </c>
      <c r="X341" s="79">
        <f t="shared" si="253"/>
        <v>0</v>
      </c>
      <c r="Y341" s="79">
        <f t="shared" si="253"/>
        <v>0</v>
      </c>
      <c r="Z341" s="79">
        <f t="shared" si="253"/>
        <v>0</v>
      </c>
      <c r="AA341" s="79">
        <f t="shared" si="253"/>
        <v>0</v>
      </c>
      <c r="AB341" s="79">
        <f t="shared" si="253"/>
        <v>0</v>
      </c>
      <c r="AC341" s="79">
        <f>AC339</f>
        <v>0</v>
      </c>
      <c r="AD341" s="79">
        <f t="shared" ref="AD341:AR341" si="254">AC341+AD339</f>
        <v>0</v>
      </c>
      <c r="AE341" s="79">
        <f t="shared" si="254"/>
        <v>0</v>
      </c>
      <c r="AF341" s="79">
        <f t="shared" si="254"/>
        <v>0</v>
      </c>
      <c r="AG341" s="79">
        <f t="shared" si="254"/>
        <v>0</v>
      </c>
      <c r="AH341" s="79">
        <f t="shared" si="254"/>
        <v>0</v>
      </c>
      <c r="AI341" s="79">
        <f t="shared" si="254"/>
        <v>0</v>
      </c>
      <c r="AJ341" s="79">
        <f t="shared" si="254"/>
        <v>0</v>
      </c>
      <c r="AK341" s="79">
        <f t="shared" si="254"/>
        <v>0</v>
      </c>
      <c r="AL341" s="79">
        <f t="shared" si="254"/>
        <v>0</v>
      </c>
      <c r="AM341" s="79">
        <f t="shared" si="254"/>
        <v>0</v>
      </c>
      <c r="AN341" s="79">
        <f t="shared" si="254"/>
        <v>0</v>
      </c>
      <c r="AO341" s="79">
        <f t="shared" si="254"/>
        <v>0</v>
      </c>
      <c r="AP341" s="79">
        <f t="shared" si="254"/>
        <v>0</v>
      </c>
      <c r="AQ341" s="79">
        <f t="shared" si="254"/>
        <v>0</v>
      </c>
      <c r="AR341" s="79">
        <f t="shared" si="254"/>
        <v>0</v>
      </c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</row>
    <row r="342" spans="1:269" customFormat="1" ht="15.75" thickBot="1" x14ac:dyDescent="0.3">
      <c r="A342" s="44"/>
      <c r="B342" s="44"/>
      <c r="C342" s="67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</row>
    <row r="343" spans="1:269" customFormat="1" ht="15" customHeight="1" x14ac:dyDescent="0.25">
      <c r="A343" s="193" t="s">
        <v>105</v>
      </c>
      <c r="B343" s="36"/>
      <c r="C343" s="178">
        <v>44805</v>
      </c>
      <c r="D343" s="179"/>
      <c r="E343" s="180">
        <v>44835</v>
      </c>
      <c r="F343" s="181"/>
      <c r="G343" s="178">
        <v>44866</v>
      </c>
      <c r="H343" s="179"/>
      <c r="I343" s="180">
        <v>44896</v>
      </c>
      <c r="J343" s="181"/>
      <c r="K343" s="178">
        <v>44927</v>
      </c>
      <c r="L343" s="179"/>
      <c r="M343" s="180">
        <v>44958</v>
      </c>
      <c r="N343" s="181"/>
      <c r="O343" s="178">
        <v>44986</v>
      </c>
      <c r="P343" s="179"/>
      <c r="Q343" s="180">
        <v>45017</v>
      </c>
      <c r="R343" s="181"/>
      <c r="S343" s="178">
        <v>45047</v>
      </c>
      <c r="T343" s="179"/>
      <c r="U343" s="182">
        <v>45078</v>
      </c>
      <c r="V343" s="183"/>
      <c r="W343" s="178">
        <v>45108</v>
      </c>
      <c r="X343" s="179"/>
      <c r="Y343" s="182">
        <v>45139</v>
      </c>
      <c r="Z343" s="183"/>
      <c r="AA343" s="178">
        <v>45170</v>
      </c>
      <c r="AB343" s="179"/>
      <c r="AC343" s="182">
        <v>45200</v>
      </c>
      <c r="AD343" s="183"/>
      <c r="AE343" s="178">
        <v>45231</v>
      </c>
      <c r="AF343" s="179"/>
      <c r="AG343" s="182">
        <v>45261</v>
      </c>
      <c r="AH343" s="183"/>
      <c r="AI343" s="178">
        <v>45292</v>
      </c>
      <c r="AJ343" s="179"/>
      <c r="AK343" s="182">
        <v>45323</v>
      </c>
      <c r="AL343" s="183"/>
      <c r="AM343" s="178">
        <v>45352</v>
      </c>
      <c r="AN343" s="179"/>
      <c r="AO343" s="182">
        <v>45383</v>
      </c>
      <c r="AP343" s="183"/>
      <c r="AQ343" s="178">
        <v>45413</v>
      </c>
      <c r="AR343" s="179"/>
      <c r="AS343" s="180">
        <v>45444</v>
      </c>
      <c r="AT343" s="181"/>
      <c r="AU343" s="178">
        <v>45474</v>
      </c>
      <c r="AV343" s="179"/>
      <c r="AW343" s="180">
        <v>45505</v>
      </c>
      <c r="AX343" s="181"/>
      <c r="AY343" s="178">
        <v>45536</v>
      </c>
      <c r="AZ343" s="179"/>
      <c r="BA343" s="180">
        <v>45566</v>
      </c>
      <c r="BB343" s="181"/>
      <c r="BC343" s="178">
        <v>45597</v>
      </c>
      <c r="BD343" s="179"/>
      <c r="BE343" s="180">
        <v>45627</v>
      </c>
      <c r="BF343" s="181"/>
      <c r="BG343" s="178">
        <v>45658</v>
      </c>
      <c r="BH343" s="179"/>
      <c r="BI343" s="180">
        <v>45689</v>
      </c>
      <c r="BJ343" s="181"/>
      <c r="BK343" s="178">
        <v>45717</v>
      </c>
      <c r="BL343" s="179"/>
      <c r="BM343" s="180">
        <v>45748</v>
      </c>
      <c r="BN343" s="181"/>
      <c r="BO343" s="178">
        <v>45778</v>
      </c>
      <c r="BP343" s="179"/>
      <c r="BQ343" s="180">
        <v>45809</v>
      </c>
      <c r="BR343" s="181"/>
      <c r="BS343" s="178">
        <v>45839</v>
      </c>
      <c r="BT343" s="179"/>
      <c r="BU343" s="180">
        <v>45870</v>
      </c>
      <c r="BV343" s="181"/>
      <c r="BW343" s="178">
        <v>45901</v>
      </c>
      <c r="BX343" s="179"/>
      <c r="BY343" s="180">
        <v>45931</v>
      </c>
      <c r="BZ343" s="181"/>
      <c r="CA343" s="178">
        <v>45962</v>
      </c>
      <c r="CB343" s="179"/>
      <c r="CC343" s="180">
        <v>45992</v>
      </c>
      <c r="CD343" s="181"/>
      <c r="CE343" s="178">
        <v>46023</v>
      </c>
      <c r="CF343" s="179"/>
      <c r="CG343" s="180">
        <v>46054</v>
      </c>
      <c r="CH343" s="181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</row>
    <row r="344" spans="1:269" customFormat="1" ht="15.75" thickBot="1" x14ac:dyDescent="0.3">
      <c r="A344" s="193"/>
      <c r="B344" s="63" t="s">
        <v>106</v>
      </c>
      <c r="C344" s="42">
        <v>0</v>
      </c>
      <c r="D344" s="85" t="s">
        <v>4</v>
      </c>
      <c r="E344" s="40">
        <v>0</v>
      </c>
      <c r="F344" s="144" t="str">
        <f>IF(AND(C344=0,E344&gt;0),"100%",IF(C344=E344,"0,0%",E344/C344-1))</f>
        <v>0,0%</v>
      </c>
      <c r="G344" s="42">
        <v>0</v>
      </c>
      <c r="H344" s="43" t="str">
        <f>IF(AND(E344=0,G344&gt;0),"100%",IF(E344=G344,"0,0%",G344/E344-1))</f>
        <v>0,0%</v>
      </c>
      <c r="I344" s="40">
        <v>0</v>
      </c>
      <c r="J344" s="144" t="str">
        <f>IF(AND(G344=0,I344&gt;0),"100%",IF(G344=I344,"0,0%",I344/G344-1))</f>
        <v>0,0%</v>
      </c>
      <c r="K344" s="42">
        <v>0</v>
      </c>
      <c r="L344" s="43" t="str">
        <f>IF(AND(I344=0,K344&gt;0),"100%",IF(I344=K344,"0,0%",K344/I344-1))</f>
        <v>0,0%</v>
      </c>
      <c r="M344" s="40">
        <v>0</v>
      </c>
      <c r="N344" s="144" t="str">
        <f>IF(AND(K344=0,M344&gt;0),"100%",IF(K344=M344,"0,0%",M344/K344-1))</f>
        <v>0,0%</v>
      </c>
      <c r="O344" s="42">
        <v>0</v>
      </c>
      <c r="P344" s="43" t="str">
        <f>IF(AND(M344=0,O344&gt;0),"100%",IF(M344=O344,"0,0%",O344/M344-1))</f>
        <v>0,0%</v>
      </c>
      <c r="Q344" s="40">
        <v>0</v>
      </c>
      <c r="R344" s="144" t="str">
        <f>IF(AND(O344=0,Q344&gt;0),"100%",IF(O344=Q344,"0,0%",Q344/O344-1))</f>
        <v>0,0%</v>
      </c>
      <c r="S344" s="42">
        <v>0</v>
      </c>
      <c r="T344" s="43" t="str">
        <f>IF(AND(Q344=0,S344&gt;0),"100%",IF(Q344=S344,"0,0%",S344/Q344-1))</f>
        <v>0,0%</v>
      </c>
      <c r="U344" s="143">
        <v>0</v>
      </c>
      <c r="V344" s="144" t="str">
        <f>IF(AND(S344=0,U344&gt;0),"100%",IF(S344=U344,"0,0%",U344/S344-1))</f>
        <v>0,0%</v>
      </c>
      <c r="W344" s="42">
        <v>0</v>
      </c>
      <c r="X344" s="43" t="str">
        <f>IF(AND(U344=0,W344&gt;0),"100%",IF(U344=W344,"0,0%",W344/U344-1))</f>
        <v>0,0%</v>
      </c>
      <c r="Y344" s="143">
        <v>0</v>
      </c>
      <c r="Z344" s="144" t="str">
        <f>IF(AND(W344=0,Y344&gt;0),"100%",IF(W344=Y344,"0,0%",Y344/W344-1))</f>
        <v>0,0%</v>
      </c>
      <c r="AA344" s="42">
        <v>0</v>
      </c>
      <c r="AB344" s="43" t="str">
        <f>IF(AND(Y344=0,AA344&gt;0),"100%",IF(Y344=AA344,"0,0%",AA344/Y344-1))</f>
        <v>0,0%</v>
      </c>
      <c r="AC344" s="143">
        <v>0</v>
      </c>
      <c r="AD344" s="144" t="str">
        <f>IF(AND(AA344=0,AC344&gt;0),"100%",IF(AA344=AC344,"0,0%",AC344/AA344-1))</f>
        <v>0,0%</v>
      </c>
      <c r="AE344" s="42">
        <v>0</v>
      </c>
      <c r="AF344" s="43" t="str">
        <f>IF(AND(AC344=0,AE344&gt;0),"100%",IF(AC344=AE344,"0,0%",AE344/AC344-1))</f>
        <v>0,0%</v>
      </c>
      <c r="AG344" s="143">
        <v>0</v>
      </c>
      <c r="AH344" s="144" t="str">
        <f>IF(AND(AE344=0,AG344&gt;0),"100%",IF(AE344=AG344,"0,0%",AG344/AE344-1))</f>
        <v>0,0%</v>
      </c>
      <c r="AI344" s="42">
        <v>0</v>
      </c>
      <c r="AJ344" s="43" t="str">
        <f>IF(AND(AG344=0,AI344&gt;0),"100%",IF(AG344=AI344,"0,0%",AI344/AG344-1))</f>
        <v>0,0%</v>
      </c>
      <c r="AK344" s="143">
        <v>0</v>
      </c>
      <c r="AL344" s="144" t="str">
        <f>IF(AND(AI344=0,AK344&gt;0),"100%",IF(AI344=AK344,"0,0%",AK344/AI344-1))</f>
        <v>0,0%</v>
      </c>
      <c r="AM344" s="42">
        <v>0</v>
      </c>
      <c r="AN344" s="43" t="str">
        <f>IF(AND(AK344=0,AM344&gt;0),"100%",IF(AK344=AM344,"0,0%",AM344/AK344-1))</f>
        <v>0,0%</v>
      </c>
      <c r="AO344" s="143">
        <v>0</v>
      </c>
      <c r="AP344" s="144" t="str">
        <f>IF(AND(AM344=0,AO344&gt;0),"100%",IF(AM344=AO344,"0,0%",AO344/AM344-1))</f>
        <v>0,0%</v>
      </c>
      <c r="AQ344" s="42">
        <v>0</v>
      </c>
      <c r="AR344" s="43" t="str">
        <f>IF(AND(AO344=0,AQ344&gt;0),"100%",IF(AO344=AQ344,"0,0%",AQ344/AO344-1))</f>
        <v>0,0%</v>
      </c>
      <c r="AS344" s="40">
        <v>0</v>
      </c>
      <c r="AT344" s="41" t="str">
        <f>IF(AND(AQ344=0,AS344&gt;0),"100%",IF(AQ344=AS344,"0,0%",AS344/AQ344-1))</f>
        <v>0,0%</v>
      </c>
      <c r="AU344" s="42">
        <v>0</v>
      </c>
      <c r="AV344" s="43" t="str">
        <f>IF(AND(AS344=0,AU344&gt;0),"100%",IF(AS344=AU344,"0,0%",AU344/AS344-1))</f>
        <v>0,0%</v>
      </c>
      <c r="AW344" s="40">
        <v>0</v>
      </c>
      <c r="AX344" s="41" t="str">
        <f>IF(AND(AU344=0,AW344&gt;0),"100%",IF(AU344=AW344,"0,0%",AW344/AU344-1))</f>
        <v>0,0%</v>
      </c>
      <c r="AY344" s="42">
        <v>0</v>
      </c>
      <c r="AZ344" s="43" t="str">
        <f>IF(AND(AW344=0,AY344&gt;0),"100%",IF(AW344=AY344,"0,0%",AY344/AW344-1))</f>
        <v>0,0%</v>
      </c>
      <c r="BA344" s="40">
        <v>0</v>
      </c>
      <c r="BB344" s="41" t="str">
        <f>IF(AND(AY344=0,BA344&gt;0),"100%",IF(AY344=BA344,"0,0%",BA344/AY344-1))</f>
        <v>0,0%</v>
      </c>
      <c r="BC344" s="42">
        <v>0</v>
      </c>
      <c r="BD344" s="43" t="str">
        <f>IF(AND(BA344=0,BC344&gt;0),"100%",IF(BA344=BC344,"0,0%",BC344/BA344-1))</f>
        <v>0,0%</v>
      </c>
      <c r="BE344" s="40">
        <v>0</v>
      </c>
      <c r="BF344" s="41" t="str">
        <f>IF(AND(BC344=0,BE344&gt;0),"100%",IF(BC344=BE344,"0,0%",BE344/BC344-1))</f>
        <v>0,0%</v>
      </c>
      <c r="BG344" s="42">
        <v>0</v>
      </c>
      <c r="BH344" s="43" t="str">
        <f>IF(AND(BE344=0,BG344&gt;0),"100%",IF(BE344=BG344,"0,0%",BG344/BE344-1))</f>
        <v>0,0%</v>
      </c>
      <c r="BI344" s="40">
        <v>0</v>
      </c>
      <c r="BJ344" s="41" t="str">
        <f>IF(AND(BG344=0,BI344&gt;0),"100%",IF(BG344=BI344,"0,0%",BI344/BG344-1))</f>
        <v>0,0%</v>
      </c>
      <c r="BK344" s="42">
        <v>0</v>
      </c>
      <c r="BL344" s="43" t="str">
        <f>IF(AND(BI344=0,BK344&gt;0),"100%",IF(BI344=BK344,"0,0%",BK344/BI344-1))</f>
        <v>0,0%</v>
      </c>
      <c r="BM344" s="40">
        <v>1</v>
      </c>
      <c r="BN344" s="41" t="str">
        <f>IF(AND(BK344=0,BM344&gt;0),"100%",IF(BK344=BM344,"0,0%",BM344/BK344-1))</f>
        <v>100%</v>
      </c>
      <c r="BO344" s="42">
        <v>0</v>
      </c>
      <c r="BP344" s="43">
        <f>IF(AND(BM344=0,BO344&gt;0),"100%",IF(BM344=BO344,"0,0%",BO344/BM344-1))</f>
        <v>-1</v>
      </c>
      <c r="BQ344" s="40">
        <v>0</v>
      </c>
      <c r="BR344" s="41" t="str">
        <f>IF(AND(BO344=0,BQ344&gt;0),"100%",IF(BO344=BQ344,"0,0%",BQ344/BO344-1))</f>
        <v>0,0%</v>
      </c>
      <c r="BS344" s="42">
        <v>0</v>
      </c>
      <c r="BT344" s="43" t="str">
        <f>IF(AND(BQ344=0,BS344&gt;0),"100%",IF(BQ344=BS344,"0,0%",BS344/BQ344-1))</f>
        <v>0,0%</v>
      </c>
      <c r="BU344" s="40">
        <v>0</v>
      </c>
      <c r="BV344" s="41" t="str">
        <f>IF(AND(BS344=0,BU344&gt;0),"100%",IF(BS344=BU344,"0,0%",BU344/BS344-1))</f>
        <v>0,0%</v>
      </c>
      <c r="BW344" s="42">
        <v>0</v>
      </c>
      <c r="BX344" s="43" t="str">
        <f>IF(AND(BU344=0,BW344&gt;0),"100%",IF(BU344=BW344,"0,0%",BW344/BU344-1))</f>
        <v>0,0%</v>
      </c>
      <c r="BY344" s="40">
        <v>0</v>
      </c>
      <c r="BZ344" s="41" t="str">
        <f>IF(AND(BW344=0,BY344&gt;0),"100%",IF(BW344=BY344,"0,0%",BY344/BW344-1))</f>
        <v>0,0%</v>
      </c>
      <c r="CA344" s="42">
        <v>0</v>
      </c>
      <c r="CB344" s="43" t="str">
        <f>IF(AND(BY344=0,CA344&gt;0),"100%",IF(BY344=CA344,"0,0%",CA344/BY344-1))</f>
        <v>0,0%</v>
      </c>
      <c r="CC344" s="40">
        <v>1</v>
      </c>
      <c r="CD344" s="41" t="str">
        <f>IF(AND(CA344=0,CC344&gt;0),"100%",IF(CA344=CC344,"0,0%",CC344/CA344-1))</f>
        <v>100%</v>
      </c>
      <c r="CE344" s="42">
        <v>0</v>
      </c>
      <c r="CF344" s="43">
        <f>IF(AND(CC344=0,CE344&gt;0),"100%",IF(CC344=CE344,"0,0%",CE344/CC344-1))</f>
        <v>-1</v>
      </c>
      <c r="CG344" s="40">
        <v>0</v>
      </c>
      <c r="CH344" s="41" t="str">
        <f>IF(AND(CE344=0,CG344&gt;0),"100%",IF(CE344=CG344,"0,0%",CG344/CE344-1))</f>
        <v>0,0%</v>
      </c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</row>
    <row r="345" spans="1:269" customFormat="1" x14ac:dyDescent="0.25">
      <c r="A345" s="193"/>
      <c r="B345" s="60"/>
      <c r="C345" s="66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</row>
    <row r="346" spans="1:269" customFormat="1" ht="15.75" thickBot="1" x14ac:dyDescent="0.3">
      <c r="A346" s="193"/>
      <c r="B346" s="61"/>
      <c r="C346" s="66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</row>
    <row r="347" spans="1:269" customFormat="1" x14ac:dyDescent="0.25">
      <c r="A347" s="193"/>
      <c r="B347" s="36"/>
      <c r="C347" s="51">
        <v>44805</v>
      </c>
      <c r="D347" s="51">
        <v>44835</v>
      </c>
      <c r="E347" s="51">
        <v>44866</v>
      </c>
      <c r="F347" s="77">
        <v>44896</v>
      </c>
      <c r="G347" s="51">
        <v>44927</v>
      </c>
      <c r="H347" s="51">
        <v>44958</v>
      </c>
      <c r="I347" s="51">
        <v>44986</v>
      </c>
      <c r="J347" s="51">
        <v>45017</v>
      </c>
      <c r="K347" s="51">
        <v>45047</v>
      </c>
      <c r="L347" s="51">
        <v>45078</v>
      </c>
      <c r="M347" s="51">
        <v>45108</v>
      </c>
      <c r="N347" s="51">
        <v>45139</v>
      </c>
      <c r="O347" s="51">
        <v>45170</v>
      </c>
      <c r="P347" s="51">
        <v>45200</v>
      </c>
      <c r="Q347" s="51">
        <v>45231</v>
      </c>
      <c r="R347" s="51">
        <v>45261</v>
      </c>
      <c r="S347" s="51">
        <v>45292</v>
      </c>
      <c r="T347" s="51">
        <v>45323</v>
      </c>
      <c r="U347" s="51">
        <v>45352</v>
      </c>
      <c r="V347" s="51">
        <v>45383</v>
      </c>
      <c r="W347" s="51">
        <v>45413</v>
      </c>
      <c r="X347" s="51">
        <v>45444</v>
      </c>
      <c r="Y347" s="51">
        <v>45474</v>
      </c>
      <c r="Z347" s="51">
        <v>45505</v>
      </c>
      <c r="AA347" s="51">
        <v>45536</v>
      </c>
      <c r="AB347" s="51">
        <v>45566</v>
      </c>
      <c r="AC347" s="51">
        <v>45597</v>
      </c>
      <c r="AD347" s="51">
        <v>45627</v>
      </c>
      <c r="AE347" s="51">
        <v>45658</v>
      </c>
      <c r="AF347" s="51">
        <v>45689</v>
      </c>
      <c r="AG347" s="51">
        <v>45717</v>
      </c>
      <c r="AH347" s="51">
        <v>45748</v>
      </c>
      <c r="AI347" s="51">
        <v>45778</v>
      </c>
      <c r="AJ347" s="51">
        <v>45809</v>
      </c>
      <c r="AK347" s="51">
        <v>45839</v>
      </c>
      <c r="AL347" s="51">
        <v>45870</v>
      </c>
      <c r="AM347" s="51">
        <v>45901</v>
      </c>
      <c r="AN347" s="51">
        <v>45931</v>
      </c>
      <c r="AO347" s="51">
        <v>45962</v>
      </c>
      <c r="AP347" s="51">
        <v>45992</v>
      </c>
      <c r="AQ347" s="51">
        <v>46023</v>
      </c>
      <c r="AR347" s="51">
        <v>46054</v>
      </c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</row>
    <row r="348" spans="1:269" customFormat="1" ht="15.75" thickBot="1" x14ac:dyDescent="0.3">
      <c r="A348" s="193"/>
      <c r="B348" s="63" t="s">
        <v>106</v>
      </c>
      <c r="C348" s="52">
        <v>0</v>
      </c>
      <c r="D348" s="52">
        <v>0</v>
      </c>
      <c r="E348" s="52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0</v>
      </c>
      <c r="T348" s="78">
        <v>0</v>
      </c>
      <c r="U348" s="78">
        <v>0</v>
      </c>
      <c r="V348" s="78">
        <v>0</v>
      </c>
      <c r="W348" s="78">
        <v>0</v>
      </c>
      <c r="X348" s="78">
        <v>0</v>
      </c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78">
        <v>0</v>
      </c>
      <c r="AF348" s="153">
        <v>0</v>
      </c>
      <c r="AG348" s="78">
        <v>0</v>
      </c>
      <c r="AH348" s="78">
        <v>1</v>
      </c>
      <c r="AI348" s="78">
        <v>0</v>
      </c>
      <c r="AJ348" s="78">
        <v>0</v>
      </c>
      <c r="AK348" s="78">
        <v>0</v>
      </c>
      <c r="AL348" s="78">
        <v>0</v>
      </c>
      <c r="AM348" s="78">
        <v>0</v>
      </c>
      <c r="AN348" s="78">
        <v>0</v>
      </c>
      <c r="AO348" s="78">
        <v>0</v>
      </c>
      <c r="AP348" s="78">
        <v>1</v>
      </c>
      <c r="AQ348" s="78">
        <v>0</v>
      </c>
      <c r="AR348" s="78">
        <v>0</v>
      </c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</row>
    <row r="349" spans="1:269" customFormat="1" x14ac:dyDescent="0.25">
      <c r="A349" s="193"/>
      <c r="B349" s="36"/>
      <c r="C349" s="51">
        <v>44805</v>
      </c>
      <c r="D349" s="51">
        <v>44835</v>
      </c>
      <c r="E349" s="51">
        <v>44866</v>
      </c>
      <c r="F349" s="77">
        <v>44896</v>
      </c>
      <c r="G349" s="51">
        <v>44927</v>
      </c>
      <c r="H349" s="51">
        <v>44958</v>
      </c>
      <c r="I349" s="51">
        <v>44986</v>
      </c>
      <c r="J349" s="51">
        <v>45017</v>
      </c>
      <c r="K349" s="51">
        <v>45047</v>
      </c>
      <c r="L349" s="51">
        <v>45078</v>
      </c>
      <c r="M349" s="51">
        <v>45108</v>
      </c>
      <c r="N349" s="51">
        <v>45139</v>
      </c>
      <c r="O349" s="51">
        <v>45170</v>
      </c>
      <c r="P349" s="51">
        <v>45200</v>
      </c>
      <c r="Q349" s="51">
        <v>45231</v>
      </c>
      <c r="R349" s="51">
        <v>45261</v>
      </c>
      <c r="S349" s="51">
        <v>45292</v>
      </c>
      <c r="T349" s="51">
        <v>45323</v>
      </c>
      <c r="U349" s="51">
        <v>45352</v>
      </c>
      <c r="V349" s="51">
        <v>45383</v>
      </c>
      <c r="W349" s="51">
        <v>45413</v>
      </c>
      <c r="X349" s="51">
        <v>45444</v>
      </c>
      <c r="Y349" s="51">
        <v>45474</v>
      </c>
      <c r="Z349" s="51">
        <v>45505</v>
      </c>
      <c r="AA349" s="51">
        <v>45536</v>
      </c>
      <c r="AB349" s="51">
        <v>45566</v>
      </c>
      <c r="AC349" s="51">
        <v>45597</v>
      </c>
      <c r="AD349" s="51">
        <v>45627</v>
      </c>
      <c r="AE349" s="51">
        <v>45658</v>
      </c>
      <c r="AF349" s="51">
        <v>45689</v>
      </c>
      <c r="AG349" s="51">
        <v>45717</v>
      </c>
      <c r="AH349" s="51">
        <v>45748</v>
      </c>
      <c r="AI349" s="51">
        <v>45778</v>
      </c>
      <c r="AJ349" s="51">
        <v>45809</v>
      </c>
      <c r="AK349" s="51">
        <v>45839</v>
      </c>
      <c r="AL349" s="51">
        <v>45870</v>
      </c>
      <c r="AM349" s="51">
        <v>45901</v>
      </c>
      <c r="AN349" s="51">
        <v>45931</v>
      </c>
      <c r="AO349" s="51">
        <v>45962</v>
      </c>
      <c r="AP349" s="51">
        <v>45992</v>
      </c>
      <c r="AQ349" s="51">
        <v>46023</v>
      </c>
      <c r="AR349" s="51">
        <v>46054</v>
      </c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</row>
    <row r="350" spans="1:269" customFormat="1" ht="15.75" thickBot="1" x14ac:dyDescent="0.3">
      <c r="A350" s="193"/>
      <c r="B350" s="63" t="s">
        <v>106</v>
      </c>
      <c r="C350" s="53">
        <v>0</v>
      </c>
      <c r="D350" s="53">
        <f t="shared" ref="D350:M350" si="255">C350+D348</f>
        <v>0</v>
      </c>
      <c r="E350" s="53">
        <f t="shared" si="255"/>
        <v>0</v>
      </c>
      <c r="F350" s="79">
        <f t="shared" si="255"/>
        <v>0</v>
      </c>
      <c r="G350" s="79">
        <f t="shared" si="255"/>
        <v>0</v>
      </c>
      <c r="H350" s="79">
        <f t="shared" si="255"/>
        <v>0</v>
      </c>
      <c r="I350" s="79">
        <f t="shared" si="255"/>
        <v>0</v>
      </c>
      <c r="J350" s="79">
        <f t="shared" si="255"/>
        <v>0</v>
      </c>
      <c r="K350" s="79">
        <f t="shared" si="255"/>
        <v>0</v>
      </c>
      <c r="L350" s="79">
        <f t="shared" si="255"/>
        <v>0</v>
      </c>
      <c r="M350" s="79">
        <f t="shared" si="255"/>
        <v>0</v>
      </c>
      <c r="N350" s="79">
        <f t="shared" ref="N350:S350" si="256">M350+N348</f>
        <v>0</v>
      </c>
      <c r="O350" s="79">
        <f t="shared" si="256"/>
        <v>0</v>
      </c>
      <c r="P350" s="79">
        <f t="shared" si="256"/>
        <v>0</v>
      </c>
      <c r="Q350" s="79">
        <f t="shared" si="256"/>
        <v>0</v>
      </c>
      <c r="R350" s="79">
        <f t="shared" si="256"/>
        <v>0</v>
      </c>
      <c r="S350" s="79">
        <f t="shared" si="256"/>
        <v>0</v>
      </c>
      <c r="T350" s="79">
        <f>S350+T348</f>
        <v>0</v>
      </c>
      <c r="U350" s="79">
        <f t="shared" ref="U350:AB350" si="257">T350+U348</f>
        <v>0</v>
      </c>
      <c r="V350" s="79">
        <f t="shared" si="257"/>
        <v>0</v>
      </c>
      <c r="W350" s="79">
        <f t="shared" si="257"/>
        <v>0</v>
      </c>
      <c r="X350" s="79">
        <f t="shared" si="257"/>
        <v>0</v>
      </c>
      <c r="Y350" s="79">
        <f t="shared" si="257"/>
        <v>0</v>
      </c>
      <c r="Z350" s="79">
        <f t="shared" si="257"/>
        <v>0</v>
      </c>
      <c r="AA350" s="79">
        <f t="shared" si="257"/>
        <v>0</v>
      </c>
      <c r="AB350" s="79">
        <f t="shared" si="257"/>
        <v>0</v>
      </c>
      <c r="AC350" s="79">
        <f>AC348</f>
        <v>0</v>
      </c>
      <c r="AD350" s="79">
        <f t="shared" ref="AD350:AR350" si="258">AC350+AD348</f>
        <v>0</v>
      </c>
      <c r="AE350" s="79">
        <f t="shared" si="258"/>
        <v>0</v>
      </c>
      <c r="AF350" s="79">
        <f t="shared" si="258"/>
        <v>0</v>
      </c>
      <c r="AG350" s="79">
        <f t="shared" si="258"/>
        <v>0</v>
      </c>
      <c r="AH350" s="79">
        <f t="shared" si="258"/>
        <v>1</v>
      </c>
      <c r="AI350" s="79">
        <f t="shared" si="258"/>
        <v>1</v>
      </c>
      <c r="AJ350" s="79">
        <f t="shared" si="258"/>
        <v>1</v>
      </c>
      <c r="AK350" s="79">
        <f t="shared" si="258"/>
        <v>1</v>
      </c>
      <c r="AL350" s="79">
        <f t="shared" si="258"/>
        <v>1</v>
      </c>
      <c r="AM350" s="79">
        <f t="shared" si="258"/>
        <v>1</v>
      </c>
      <c r="AN350" s="79">
        <f t="shared" si="258"/>
        <v>1</v>
      </c>
      <c r="AO350" s="79">
        <f t="shared" si="258"/>
        <v>1</v>
      </c>
      <c r="AP350" s="79">
        <f t="shared" si="258"/>
        <v>2</v>
      </c>
      <c r="AQ350" s="79">
        <f t="shared" si="258"/>
        <v>2</v>
      </c>
      <c r="AR350" s="79">
        <f t="shared" si="258"/>
        <v>2</v>
      </c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</row>
    <row r="351" spans="1:269" customFormat="1" ht="15.75" thickBot="1" x14ac:dyDescent="0.3">
      <c r="A351" s="44"/>
      <c r="B351" s="44"/>
      <c r="C351" s="67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</row>
    <row r="352" spans="1:269" customFormat="1" ht="15" customHeight="1" x14ac:dyDescent="0.25">
      <c r="A352" s="193" t="s">
        <v>107</v>
      </c>
      <c r="B352" s="36"/>
      <c r="C352" s="178">
        <v>44805</v>
      </c>
      <c r="D352" s="179"/>
      <c r="E352" s="180">
        <v>44835</v>
      </c>
      <c r="F352" s="181"/>
      <c r="G352" s="178">
        <v>44866</v>
      </c>
      <c r="H352" s="179"/>
      <c r="I352" s="180">
        <v>44896</v>
      </c>
      <c r="J352" s="181"/>
      <c r="K352" s="178">
        <v>44927</v>
      </c>
      <c r="L352" s="179"/>
      <c r="M352" s="180">
        <v>44958</v>
      </c>
      <c r="N352" s="181"/>
      <c r="O352" s="178">
        <v>44986</v>
      </c>
      <c r="P352" s="179"/>
      <c r="Q352" s="180">
        <v>45017</v>
      </c>
      <c r="R352" s="181"/>
      <c r="S352" s="178">
        <v>45047</v>
      </c>
      <c r="T352" s="179"/>
      <c r="U352" s="182">
        <v>45078</v>
      </c>
      <c r="V352" s="183"/>
      <c r="W352" s="178">
        <v>45108</v>
      </c>
      <c r="X352" s="179"/>
      <c r="Y352" s="182">
        <v>45139</v>
      </c>
      <c r="Z352" s="183"/>
      <c r="AA352" s="178">
        <v>45170</v>
      </c>
      <c r="AB352" s="179"/>
      <c r="AC352" s="182">
        <v>45200</v>
      </c>
      <c r="AD352" s="183"/>
      <c r="AE352" s="178">
        <v>45231</v>
      </c>
      <c r="AF352" s="179"/>
      <c r="AG352" s="182">
        <v>45261</v>
      </c>
      <c r="AH352" s="183"/>
      <c r="AI352" s="178">
        <v>45292</v>
      </c>
      <c r="AJ352" s="179"/>
      <c r="AK352" s="182">
        <v>45323</v>
      </c>
      <c r="AL352" s="183"/>
      <c r="AM352" s="178">
        <v>45352</v>
      </c>
      <c r="AN352" s="179"/>
      <c r="AO352" s="182">
        <v>45383</v>
      </c>
      <c r="AP352" s="183"/>
      <c r="AQ352" s="178">
        <v>45413</v>
      </c>
      <c r="AR352" s="179"/>
      <c r="AS352" s="180">
        <v>45444</v>
      </c>
      <c r="AT352" s="181"/>
      <c r="AU352" s="178">
        <v>45474</v>
      </c>
      <c r="AV352" s="179"/>
      <c r="AW352" s="180">
        <v>45505</v>
      </c>
      <c r="AX352" s="181"/>
      <c r="AY352" s="178">
        <v>45536</v>
      </c>
      <c r="AZ352" s="179"/>
      <c r="BA352" s="180">
        <v>45566</v>
      </c>
      <c r="BB352" s="181"/>
      <c r="BC352" s="178">
        <v>45597</v>
      </c>
      <c r="BD352" s="179"/>
      <c r="BE352" s="180">
        <v>45627</v>
      </c>
      <c r="BF352" s="181"/>
      <c r="BG352" s="178">
        <v>45658</v>
      </c>
      <c r="BH352" s="179"/>
      <c r="BI352" s="180">
        <v>45689</v>
      </c>
      <c r="BJ352" s="181"/>
      <c r="BK352" s="178">
        <v>45717</v>
      </c>
      <c r="BL352" s="179"/>
      <c r="BM352" s="180">
        <v>45748</v>
      </c>
      <c r="BN352" s="181"/>
      <c r="BO352" s="178">
        <v>45778</v>
      </c>
      <c r="BP352" s="179"/>
      <c r="BQ352" s="180">
        <v>45809</v>
      </c>
      <c r="BR352" s="181"/>
      <c r="BS352" s="178">
        <v>45839</v>
      </c>
      <c r="BT352" s="179"/>
      <c r="BU352" s="180">
        <v>45870</v>
      </c>
      <c r="BV352" s="181"/>
      <c r="BW352" s="178">
        <v>45901</v>
      </c>
      <c r="BX352" s="179"/>
      <c r="BY352" s="180">
        <v>45931</v>
      </c>
      <c r="BZ352" s="181"/>
      <c r="CA352" s="178">
        <v>45962</v>
      </c>
      <c r="CB352" s="179"/>
      <c r="CC352" s="180">
        <v>45992</v>
      </c>
      <c r="CD352" s="181"/>
      <c r="CE352" s="178">
        <v>46023</v>
      </c>
      <c r="CF352" s="179"/>
      <c r="CG352" s="180">
        <v>46054</v>
      </c>
      <c r="CH352" s="181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</row>
    <row r="353" spans="1:269" customFormat="1" ht="15.75" thickBot="1" x14ac:dyDescent="0.3">
      <c r="A353" s="193"/>
      <c r="B353" s="63" t="s">
        <v>108</v>
      </c>
      <c r="C353" s="42">
        <v>0</v>
      </c>
      <c r="D353" s="85" t="s">
        <v>4</v>
      </c>
      <c r="E353" s="40">
        <v>0</v>
      </c>
      <c r="F353" s="144" t="str">
        <f>IF(AND(C353=0,E353&gt;0),"100%",IF(C353=E353,"0,0%",E353/C353-1))</f>
        <v>0,0%</v>
      </c>
      <c r="G353" s="42">
        <v>0</v>
      </c>
      <c r="H353" s="43" t="str">
        <f>IF(AND(E353=0,G353&gt;0),"100%",IF(E353=G353,"0,0%",G353/E353-1))</f>
        <v>0,0%</v>
      </c>
      <c r="I353" s="40">
        <v>0</v>
      </c>
      <c r="J353" s="144" t="str">
        <f>IF(AND(G353=0,I353&gt;0),"100%",IF(G353=I353,"0,0%",I353/G353-1))</f>
        <v>0,0%</v>
      </c>
      <c r="K353" s="42">
        <v>0</v>
      </c>
      <c r="L353" s="43" t="str">
        <f>IF(AND(I353=0,K353&gt;0),"100%",IF(I353=K353,"0,0%",K353/I353-1))</f>
        <v>0,0%</v>
      </c>
      <c r="M353" s="40">
        <v>2</v>
      </c>
      <c r="N353" s="144" t="str">
        <f>IF(AND(K353=0,M353&gt;0),"100%",IF(K353=M353,"0,0%",M353/K353-1))</f>
        <v>100%</v>
      </c>
      <c r="O353" s="42">
        <v>0</v>
      </c>
      <c r="P353" s="43">
        <f>IF(AND(M353=0,O353&gt;0),"100%",IF(M353=O353,"0,0%",O353/M353-1))</f>
        <v>-1</v>
      </c>
      <c r="Q353" s="40">
        <v>0</v>
      </c>
      <c r="R353" s="144" t="str">
        <f>IF(AND(O353=0,Q353&gt;0),"100%",IF(O353=Q353,"0,0%",Q353/O353-1))</f>
        <v>0,0%</v>
      </c>
      <c r="S353" s="42">
        <v>0</v>
      </c>
      <c r="T353" s="43" t="str">
        <f>IF(AND(Q353=0,S353&gt;0),"100%",IF(Q353=S353,"0,0%",S353/Q353-1))</f>
        <v>0,0%</v>
      </c>
      <c r="U353" s="143">
        <v>0</v>
      </c>
      <c r="V353" s="144" t="str">
        <f>IF(AND(S353=0,U353&gt;0),"100%",IF(S353=U353,"0,0%",U353/S353-1))</f>
        <v>0,0%</v>
      </c>
      <c r="W353" s="42">
        <v>0</v>
      </c>
      <c r="X353" s="43" t="str">
        <f>IF(AND(U353=0,W353&gt;0),"100%",IF(U353=W353,"0,0%",W353/U353-1))</f>
        <v>0,0%</v>
      </c>
      <c r="Y353" s="143">
        <v>0</v>
      </c>
      <c r="Z353" s="144" t="str">
        <f>IF(AND(W353=0,Y353&gt;0),"100%",IF(W353=Y353,"0,0%",Y353/W353-1))</f>
        <v>0,0%</v>
      </c>
      <c r="AA353" s="42">
        <v>0</v>
      </c>
      <c r="AB353" s="43" t="str">
        <f>IF(AND(Y353=0,AA353&gt;0),"100%",IF(Y353=AA353,"0,0%",AA353/Y353-1))</f>
        <v>0,0%</v>
      </c>
      <c r="AC353" s="143">
        <v>0</v>
      </c>
      <c r="AD353" s="144" t="str">
        <f>IF(AND(AA353=0,AC353&gt;0),"100%",IF(AA353=AC353,"0,0%",AC353/AA353-1))</f>
        <v>0,0%</v>
      </c>
      <c r="AE353" s="42">
        <v>0</v>
      </c>
      <c r="AF353" s="43" t="str">
        <f>IF(AND(AC353=0,AE353&gt;0),"100%",IF(AC353=AE353,"0,0%",AE353/AC353-1))</f>
        <v>0,0%</v>
      </c>
      <c r="AG353" s="143">
        <v>0</v>
      </c>
      <c r="AH353" s="144" t="str">
        <f>IF(AND(AE353=0,AG353&gt;0),"100%",IF(AE353=AG353,"0,0%",AG353/AE353-1))</f>
        <v>0,0%</v>
      </c>
      <c r="AI353" s="42">
        <v>0</v>
      </c>
      <c r="AJ353" s="43" t="str">
        <f>IF(AND(AG353=0,AI353&gt;0),"100%",IF(AG353=AI353,"0,0%",AI353/AG353-1))</f>
        <v>0,0%</v>
      </c>
      <c r="AK353" s="143">
        <v>0</v>
      </c>
      <c r="AL353" s="144" t="str">
        <f>IF(AND(AI353=0,AK353&gt;0),"100%",IF(AI353=AK353,"0,0%",AK353/AI353-1))</f>
        <v>0,0%</v>
      </c>
      <c r="AM353" s="42">
        <v>0</v>
      </c>
      <c r="AN353" s="43" t="str">
        <f>IF(AND(AK353=0,AM353&gt;0),"100%",IF(AK353=AM353,"0,0%",AM353/AK353-1))</f>
        <v>0,0%</v>
      </c>
      <c r="AO353" s="143">
        <v>0</v>
      </c>
      <c r="AP353" s="144" t="str">
        <f>IF(AND(AM353=0,AO353&gt;0),"100%",IF(AM353=AO353,"0,0%",AO353/AM353-1))</f>
        <v>0,0%</v>
      </c>
      <c r="AQ353" s="42">
        <v>0</v>
      </c>
      <c r="AR353" s="43" t="str">
        <f>IF(AND(AO353=0,AQ353&gt;0),"100%",IF(AO353=AQ353,"0,0%",AQ353/AO353-1))</f>
        <v>0,0%</v>
      </c>
      <c r="AS353" s="40">
        <v>0</v>
      </c>
      <c r="AT353" s="41" t="str">
        <f>IF(AND(AQ353=0,AS353&gt;0),"100%",IF(AQ353=AS353,"0,0%",AS353/AQ353-1))</f>
        <v>0,0%</v>
      </c>
      <c r="AU353" s="42">
        <v>0</v>
      </c>
      <c r="AV353" s="43" t="str">
        <f>IF(AND(AS353=0,AU353&gt;0),"100%",IF(AS353=AU353,"0,0%",AU353/AS353-1))</f>
        <v>0,0%</v>
      </c>
      <c r="AW353" s="40">
        <v>0</v>
      </c>
      <c r="AX353" s="41" t="str">
        <f>IF(AND(AU353=0,AW353&gt;0),"100%",IF(AU353=AW353,"0,0%",AW353/AU353-1))</f>
        <v>0,0%</v>
      </c>
      <c r="AY353" s="42">
        <v>0</v>
      </c>
      <c r="AZ353" s="43" t="str">
        <f>IF(AND(AW353=0,AY353&gt;0),"100%",IF(AW353=AY353,"0,0%",AY353/AW353-1))</f>
        <v>0,0%</v>
      </c>
      <c r="BA353" s="40">
        <v>0</v>
      </c>
      <c r="BB353" s="41" t="str">
        <f>IF(AND(AY353=0,BA353&gt;0),"100%",IF(AY353=BA353,"0,0%",BA353/AY353-1))</f>
        <v>0,0%</v>
      </c>
      <c r="BC353" s="42">
        <v>0</v>
      </c>
      <c r="BD353" s="43" t="str">
        <f>IF(AND(BA353=0,BC353&gt;0),"100%",IF(BA353=BC353,"0,0%",BC353/BA353-1))</f>
        <v>0,0%</v>
      </c>
      <c r="BE353" s="40">
        <v>0</v>
      </c>
      <c r="BF353" s="41" t="str">
        <f>IF(AND(BC353=0,BE353&gt;0),"100%",IF(BC353=BE353,"0,0%",BE353/BC353-1))</f>
        <v>0,0%</v>
      </c>
      <c r="BG353" s="42">
        <v>0</v>
      </c>
      <c r="BH353" s="43" t="str">
        <f>IF(AND(BE353=0,BG353&gt;0),"100%",IF(BE353=BG353,"0,0%",BG353/BE353-1))</f>
        <v>0,0%</v>
      </c>
      <c r="BI353" s="40">
        <v>0</v>
      </c>
      <c r="BJ353" s="41" t="str">
        <f>IF(AND(BG353=0,BI353&gt;0),"100%",IF(BG353=BI353,"0,0%",BI353/BG353-1))</f>
        <v>0,0%</v>
      </c>
      <c r="BK353" s="42">
        <v>0</v>
      </c>
      <c r="BL353" s="43" t="str">
        <f>IF(AND(BI353=0,BK353&gt;0),"100%",IF(BI353=BK353,"0,0%",BK353/BI353-1))</f>
        <v>0,0%</v>
      </c>
      <c r="BM353" s="40">
        <v>1</v>
      </c>
      <c r="BN353" s="41" t="str">
        <f>IF(AND(BK353=0,BM353&gt;0),"100%",IF(BK353=BM353,"0,0%",BM353/BK353-1))</f>
        <v>100%</v>
      </c>
      <c r="BO353" s="42">
        <v>0</v>
      </c>
      <c r="BP353" s="43">
        <f>IF(AND(BM353=0,BO353&gt;0),"100%",IF(BM353=BO353,"0,0%",BO353/BM353-1))</f>
        <v>-1</v>
      </c>
      <c r="BQ353" s="40">
        <v>0</v>
      </c>
      <c r="BR353" s="41" t="str">
        <f>IF(AND(BO353=0,BQ353&gt;0),"100%",IF(BO353=BQ353,"0,0%",BQ353/BO353-1))</f>
        <v>0,0%</v>
      </c>
      <c r="BS353" s="42">
        <v>0</v>
      </c>
      <c r="BT353" s="43" t="str">
        <f>IF(AND(BQ353=0,BS353&gt;0),"100%",IF(BQ353=BS353,"0,0%",BS353/BQ353-1))</f>
        <v>0,0%</v>
      </c>
      <c r="BU353" s="40">
        <v>0</v>
      </c>
      <c r="BV353" s="41" t="str">
        <f>IF(AND(BS353=0,BU353&gt;0),"100%",IF(BS353=BU353,"0,0%",BU353/BS353-1))</f>
        <v>0,0%</v>
      </c>
      <c r="BW353" s="42">
        <v>0</v>
      </c>
      <c r="BX353" s="43" t="str">
        <f>IF(AND(BU353=0,BW353&gt;0),"100%",IF(BU353=BW353,"0,0%",BW353/BU353-1))</f>
        <v>0,0%</v>
      </c>
      <c r="BY353" s="40">
        <v>0</v>
      </c>
      <c r="BZ353" s="41" t="str">
        <f>IF(AND(BW353=0,BY353&gt;0),"100%",IF(BW353=BY353,"0,0%",BY353/BW353-1))</f>
        <v>0,0%</v>
      </c>
      <c r="CA353" s="42">
        <v>0</v>
      </c>
      <c r="CB353" s="43" t="str">
        <f>IF(AND(BY353=0,CA353&gt;0),"100%",IF(BY353=CA353,"0,0%",CA353/BY353-1))</f>
        <v>0,0%</v>
      </c>
      <c r="CC353" s="40">
        <v>0</v>
      </c>
      <c r="CD353" s="41" t="str">
        <f>IF(AND(CA353=0,CC353&gt;0),"100%",IF(CA353=CC353,"0,0%",CC353/CA353-1))</f>
        <v>0,0%</v>
      </c>
      <c r="CE353" s="42">
        <v>0</v>
      </c>
      <c r="CF353" s="43" t="str">
        <f>IF(AND(CC353=0,CE353&gt;0),"100%",IF(CC353=CE353,"0,0%",CE353/CC353-1))</f>
        <v>0,0%</v>
      </c>
      <c r="CG353" s="40">
        <v>0</v>
      </c>
      <c r="CH353" s="41" t="str">
        <f>IF(AND(CE353=0,CG353&gt;0),"100%",IF(CE353=CG353,"0,0%",CG353/CE353-1))</f>
        <v>0,0%</v>
      </c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</row>
    <row r="354" spans="1:269" customFormat="1" x14ac:dyDescent="0.25">
      <c r="A354" s="193"/>
      <c r="B354" s="60"/>
      <c r="C354" s="66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</row>
    <row r="355" spans="1:269" customFormat="1" ht="15.75" thickBot="1" x14ac:dyDescent="0.3">
      <c r="A355" s="193"/>
      <c r="B355" s="61"/>
      <c r="C355" s="66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</row>
    <row r="356" spans="1:269" customFormat="1" x14ac:dyDescent="0.25">
      <c r="A356" s="193"/>
      <c r="B356" s="36"/>
      <c r="C356" s="51">
        <v>44805</v>
      </c>
      <c r="D356" s="51">
        <v>44835</v>
      </c>
      <c r="E356" s="51">
        <v>44866</v>
      </c>
      <c r="F356" s="77">
        <v>44896</v>
      </c>
      <c r="G356" s="51">
        <v>44927</v>
      </c>
      <c r="H356" s="51">
        <v>44958</v>
      </c>
      <c r="I356" s="51">
        <v>44986</v>
      </c>
      <c r="J356" s="51">
        <v>45017</v>
      </c>
      <c r="K356" s="51">
        <v>45047</v>
      </c>
      <c r="L356" s="51">
        <v>45078</v>
      </c>
      <c r="M356" s="51">
        <v>45108</v>
      </c>
      <c r="N356" s="51">
        <v>45139</v>
      </c>
      <c r="O356" s="51">
        <v>45170</v>
      </c>
      <c r="P356" s="51">
        <v>45200</v>
      </c>
      <c r="Q356" s="51">
        <v>45231</v>
      </c>
      <c r="R356" s="51">
        <v>45261</v>
      </c>
      <c r="S356" s="51">
        <v>45292</v>
      </c>
      <c r="T356" s="51">
        <v>45323</v>
      </c>
      <c r="U356" s="51">
        <v>45352</v>
      </c>
      <c r="V356" s="51">
        <v>45383</v>
      </c>
      <c r="W356" s="51">
        <v>45413</v>
      </c>
      <c r="X356" s="51">
        <v>45444</v>
      </c>
      <c r="Y356" s="51">
        <v>45474</v>
      </c>
      <c r="Z356" s="51">
        <v>45505</v>
      </c>
      <c r="AA356" s="51">
        <v>45536</v>
      </c>
      <c r="AB356" s="51">
        <v>45566</v>
      </c>
      <c r="AC356" s="51">
        <v>45597</v>
      </c>
      <c r="AD356" s="51">
        <v>45627</v>
      </c>
      <c r="AE356" s="51">
        <v>45658</v>
      </c>
      <c r="AF356" s="51">
        <v>45689</v>
      </c>
      <c r="AG356" s="51">
        <v>45717</v>
      </c>
      <c r="AH356" s="51">
        <v>45748</v>
      </c>
      <c r="AI356" s="51">
        <v>45778</v>
      </c>
      <c r="AJ356" s="51">
        <v>45809</v>
      </c>
      <c r="AK356" s="51">
        <v>45839</v>
      </c>
      <c r="AL356" s="51">
        <v>45870</v>
      </c>
      <c r="AM356" s="51">
        <v>45901</v>
      </c>
      <c r="AN356" s="51">
        <v>45931</v>
      </c>
      <c r="AO356" s="51">
        <v>45962</v>
      </c>
      <c r="AP356" s="51">
        <v>45992</v>
      </c>
      <c r="AQ356" s="51">
        <v>46023</v>
      </c>
      <c r="AR356" s="51">
        <v>46054</v>
      </c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</row>
    <row r="357" spans="1:269" customFormat="1" ht="15.75" thickBot="1" x14ac:dyDescent="0.3">
      <c r="A357" s="193"/>
      <c r="B357" s="63" t="s">
        <v>108</v>
      </c>
      <c r="C357" s="52">
        <v>0</v>
      </c>
      <c r="D357" s="52">
        <v>0</v>
      </c>
      <c r="E357" s="52">
        <v>0</v>
      </c>
      <c r="F357" s="78">
        <v>0</v>
      </c>
      <c r="G357" s="78">
        <v>0</v>
      </c>
      <c r="H357" s="78">
        <v>2</v>
      </c>
      <c r="I357" s="78">
        <v>0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0</v>
      </c>
      <c r="V357" s="78">
        <v>0</v>
      </c>
      <c r="W357" s="78">
        <v>0</v>
      </c>
      <c r="X357" s="78">
        <v>0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153">
        <v>0</v>
      </c>
      <c r="AG357" s="78">
        <v>0</v>
      </c>
      <c r="AH357" s="78">
        <v>1</v>
      </c>
      <c r="AI357" s="78">
        <v>0</v>
      </c>
      <c r="AJ357" s="78">
        <v>0</v>
      </c>
      <c r="AK357" s="78">
        <v>0</v>
      </c>
      <c r="AL357" s="78">
        <v>0</v>
      </c>
      <c r="AM357" s="78">
        <v>0</v>
      </c>
      <c r="AN357" s="78">
        <v>0</v>
      </c>
      <c r="AO357" s="78">
        <v>0</v>
      </c>
      <c r="AP357" s="78">
        <v>0</v>
      </c>
      <c r="AQ357" s="78">
        <v>0</v>
      </c>
      <c r="AR357" s="78">
        <v>0</v>
      </c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</row>
    <row r="358" spans="1:269" customFormat="1" x14ac:dyDescent="0.25">
      <c r="A358" s="193"/>
      <c r="B358" s="36"/>
      <c r="C358" s="51">
        <v>44805</v>
      </c>
      <c r="D358" s="51">
        <v>44835</v>
      </c>
      <c r="E358" s="51">
        <v>44866</v>
      </c>
      <c r="F358" s="77">
        <v>44896</v>
      </c>
      <c r="G358" s="51">
        <v>44927</v>
      </c>
      <c r="H358" s="51">
        <v>44958</v>
      </c>
      <c r="I358" s="51">
        <v>44986</v>
      </c>
      <c r="J358" s="51">
        <v>45017</v>
      </c>
      <c r="K358" s="51">
        <v>45047</v>
      </c>
      <c r="L358" s="51">
        <v>45078</v>
      </c>
      <c r="M358" s="51">
        <v>45108</v>
      </c>
      <c r="N358" s="51">
        <v>45139</v>
      </c>
      <c r="O358" s="51">
        <v>45170</v>
      </c>
      <c r="P358" s="51">
        <v>45200</v>
      </c>
      <c r="Q358" s="51">
        <v>45231</v>
      </c>
      <c r="R358" s="51">
        <v>45261</v>
      </c>
      <c r="S358" s="51">
        <v>45292</v>
      </c>
      <c r="T358" s="51">
        <v>45323</v>
      </c>
      <c r="U358" s="51">
        <v>45352</v>
      </c>
      <c r="V358" s="51">
        <v>45383</v>
      </c>
      <c r="W358" s="51">
        <v>45413</v>
      </c>
      <c r="X358" s="51">
        <v>45444</v>
      </c>
      <c r="Y358" s="51">
        <v>45474</v>
      </c>
      <c r="Z358" s="51">
        <v>45505</v>
      </c>
      <c r="AA358" s="51">
        <v>45536</v>
      </c>
      <c r="AB358" s="51">
        <v>45566</v>
      </c>
      <c r="AC358" s="51">
        <v>45597</v>
      </c>
      <c r="AD358" s="51">
        <v>45627</v>
      </c>
      <c r="AE358" s="51">
        <v>45658</v>
      </c>
      <c r="AF358" s="51">
        <v>45658</v>
      </c>
      <c r="AG358" s="51">
        <v>45717</v>
      </c>
      <c r="AH358" s="51">
        <v>45748</v>
      </c>
      <c r="AI358" s="51">
        <v>45778</v>
      </c>
      <c r="AJ358" s="51">
        <v>45809</v>
      </c>
      <c r="AK358" s="51">
        <v>45839</v>
      </c>
      <c r="AL358" s="51">
        <v>45870</v>
      </c>
      <c r="AM358" s="51">
        <v>45901</v>
      </c>
      <c r="AN358" s="51">
        <v>45931</v>
      </c>
      <c r="AO358" s="51">
        <v>45962</v>
      </c>
      <c r="AP358" s="51">
        <v>45992</v>
      </c>
      <c r="AQ358" s="51">
        <v>46023</v>
      </c>
      <c r="AR358" s="51">
        <v>46054</v>
      </c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</row>
    <row r="359" spans="1:269" customFormat="1" ht="15.75" thickBot="1" x14ac:dyDescent="0.3">
      <c r="A359" s="193"/>
      <c r="B359" s="63" t="s">
        <v>108</v>
      </c>
      <c r="C359" s="53">
        <v>0</v>
      </c>
      <c r="D359" s="53">
        <f t="shared" ref="D359:M359" si="259">C359+D357</f>
        <v>0</v>
      </c>
      <c r="E359" s="53">
        <f t="shared" si="259"/>
        <v>0</v>
      </c>
      <c r="F359" s="79">
        <f t="shared" si="259"/>
        <v>0</v>
      </c>
      <c r="G359" s="79">
        <f t="shared" si="259"/>
        <v>0</v>
      </c>
      <c r="H359" s="79">
        <f t="shared" si="259"/>
        <v>2</v>
      </c>
      <c r="I359" s="79">
        <f t="shared" si="259"/>
        <v>2</v>
      </c>
      <c r="J359" s="79">
        <f t="shared" si="259"/>
        <v>2</v>
      </c>
      <c r="K359" s="79">
        <f t="shared" si="259"/>
        <v>2</v>
      </c>
      <c r="L359" s="79">
        <f t="shared" si="259"/>
        <v>2</v>
      </c>
      <c r="M359" s="79">
        <f t="shared" si="259"/>
        <v>2</v>
      </c>
      <c r="N359" s="79">
        <f t="shared" ref="N359:S359" si="260">M359+N357</f>
        <v>2</v>
      </c>
      <c r="O359" s="79">
        <f t="shared" si="260"/>
        <v>2</v>
      </c>
      <c r="P359" s="79">
        <f t="shared" si="260"/>
        <v>2</v>
      </c>
      <c r="Q359" s="79">
        <f t="shared" si="260"/>
        <v>2</v>
      </c>
      <c r="R359" s="79">
        <f t="shared" si="260"/>
        <v>2</v>
      </c>
      <c r="S359" s="79">
        <f t="shared" si="260"/>
        <v>2</v>
      </c>
      <c r="T359" s="79">
        <f>S359+T357</f>
        <v>2</v>
      </c>
      <c r="U359" s="79">
        <f t="shared" ref="U359:AR359" si="261">T359+U357</f>
        <v>2</v>
      </c>
      <c r="V359" s="79">
        <f t="shared" si="261"/>
        <v>2</v>
      </c>
      <c r="W359" s="79">
        <f t="shared" si="261"/>
        <v>2</v>
      </c>
      <c r="X359" s="79">
        <f t="shared" si="261"/>
        <v>2</v>
      </c>
      <c r="Y359" s="79">
        <f t="shared" si="261"/>
        <v>2</v>
      </c>
      <c r="Z359" s="79">
        <f t="shared" si="261"/>
        <v>2</v>
      </c>
      <c r="AA359" s="79">
        <f t="shared" si="261"/>
        <v>2</v>
      </c>
      <c r="AB359" s="79">
        <f t="shared" si="261"/>
        <v>2</v>
      </c>
      <c r="AC359" s="79">
        <f t="shared" si="261"/>
        <v>2</v>
      </c>
      <c r="AD359" s="79">
        <f t="shared" si="261"/>
        <v>2</v>
      </c>
      <c r="AE359" s="79">
        <f t="shared" si="261"/>
        <v>2</v>
      </c>
      <c r="AF359" s="79">
        <f t="shared" si="261"/>
        <v>2</v>
      </c>
      <c r="AG359" s="79">
        <f t="shared" si="261"/>
        <v>2</v>
      </c>
      <c r="AH359" s="79">
        <f t="shared" si="261"/>
        <v>3</v>
      </c>
      <c r="AI359" s="79">
        <f t="shared" si="261"/>
        <v>3</v>
      </c>
      <c r="AJ359" s="79">
        <f t="shared" si="261"/>
        <v>3</v>
      </c>
      <c r="AK359" s="79">
        <f t="shared" si="261"/>
        <v>3</v>
      </c>
      <c r="AL359" s="79">
        <f t="shared" si="261"/>
        <v>3</v>
      </c>
      <c r="AM359" s="79">
        <f t="shared" si="261"/>
        <v>3</v>
      </c>
      <c r="AN359" s="79">
        <f t="shared" si="261"/>
        <v>3</v>
      </c>
      <c r="AO359" s="79">
        <f t="shared" si="261"/>
        <v>3</v>
      </c>
      <c r="AP359" s="79">
        <f t="shared" si="261"/>
        <v>3</v>
      </c>
      <c r="AQ359" s="79">
        <f t="shared" si="261"/>
        <v>3</v>
      </c>
      <c r="AR359" s="79">
        <f t="shared" si="261"/>
        <v>3</v>
      </c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</row>
    <row r="360" spans="1:269" customFormat="1" ht="15.75" thickBot="1" x14ac:dyDescent="0.3">
      <c r="A360" s="44"/>
      <c r="B360" s="44"/>
      <c r="C360" s="67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</row>
    <row r="361" spans="1:269" customFormat="1" ht="15" customHeight="1" x14ac:dyDescent="0.25">
      <c r="A361" s="193" t="s">
        <v>109</v>
      </c>
      <c r="B361" s="36"/>
      <c r="C361" s="178">
        <v>44805</v>
      </c>
      <c r="D361" s="179"/>
      <c r="E361" s="180">
        <v>44835</v>
      </c>
      <c r="F361" s="181"/>
      <c r="G361" s="178">
        <v>44866</v>
      </c>
      <c r="H361" s="179"/>
      <c r="I361" s="180">
        <v>44896</v>
      </c>
      <c r="J361" s="181"/>
      <c r="K361" s="178">
        <v>44927</v>
      </c>
      <c r="L361" s="179"/>
      <c r="M361" s="180">
        <v>44958</v>
      </c>
      <c r="N361" s="181"/>
      <c r="O361" s="178">
        <v>44986</v>
      </c>
      <c r="P361" s="179"/>
      <c r="Q361" s="180">
        <v>45017</v>
      </c>
      <c r="R361" s="181"/>
      <c r="S361" s="178">
        <v>45047</v>
      </c>
      <c r="T361" s="179"/>
      <c r="U361" s="182">
        <v>45078</v>
      </c>
      <c r="V361" s="183"/>
      <c r="W361" s="178">
        <v>45108</v>
      </c>
      <c r="X361" s="179"/>
      <c r="Y361" s="182">
        <v>45139</v>
      </c>
      <c r="Z361" s="183"/>
      <c r="AA361" s="178">
        <v>45170</v>
      </c>
      <c r="AB361" s="179"/>
      <c r="AC361" s="182">
        <v>45200</v>
      </c>
      <c r="AD361" s="183"/>
      <c r="AE361" s="178">
        <v>45231</v>
      </c>
      <c r="AF361" s="179"/>
      <c r="AG361" s="182">
        <v>45261</v>
      </c>
      <c r="AH361" s="183"/>
      <c r="AI361" s="178">
        <v>45292</v>
      </c>
      <c r="AJ361" s="179"/>
      <c r="AK361" s="182">
        <v>45323</v>
      </c>
      <c r="AL361" s="183"/>
      <c r="AM361" s="178">
        <v>45352</v>
      </c>
      <c r="AN361" s="179"/>
      <c r="AO361" s="182">
        <v>45383</v>
      </c>
      <c r="AP361" s="183"/>
      <c r="AQ361" s="178">
        <v>45413</v>
      </c>
      <c r="AR361" s="179"/>
      <c r="AS361" s="180">
        <v>45444</v>
      </c>
      <c r="AT361" s="181"/>
      <c r="AU361" s="178">
        <v>45474</v>
      </c>
      <c r="AV361" s="179"/>
      <c r="AW361" s="180">
        <v>45505</v>
      </c>
      <c r="AX361" s="181"/>
      <c r="AY361" s="178">
        <v>45536</v>
      </c>
      <c r="AZ361" s="179"/>
      <c r="BA361" s="180">
        <v>45566</v>
      </c>
      <c r="BB361" s="181"/>
      <c r="BC361" s="178">
        <v>45597</v>
      </c>
      <c r="BD361" s="179"/>
      <c r="BE361" s="180">
        <v>45627</v>
      </c>
      <c r="BF361" s="181"/>
      <c r="BG361" s="178">
        <v>45658</v>
      </c>
      <c r="BH361" s="179"/>
      <c r="BI361" s="180">
        <v>45689</v>
      </c>
      <c r="BJ361" s="181"/>
      <c r="BK361" s="178">
        <v>45717</v>
      </c>
      <c r="BL361" s="179"/>
      <c r="BM361" s="180">
        <v>45748</v>
      </c>
      <c r="BN361" s="181"/>
      <c r="BO361" s="178">
        <v>45778</v>
      </c>
      <c r="BP361" s="179"/>
      <c r="BQ361" s="180">
        <v>45809</v>
      </c>
      <c r="BR361" s="181"/>
      <c r="BS361" s="178">
        <v>45839</v>
      </c>
      <c r="BT361" s="179"/>
      <c r="BU361" s="180">
        <v>45870</v>
      </c>
      <c r="BV361" s="181"/>
      <c r="BW361" s="178">
        <v>45901</v>
      </c>
      <c r="BX361" s="179"/>
      <c r="BY361" s="180">
        <v>45931</v>
      </c>
      <c r="BZ361" s="181"/>
      <c r="CA361" s="178">
        <v>45962</v>
      </c>
      <c r="CB361" s="179"/>
      <c r="CC361" s="180">
        <v>45992</v>
      </c>
      <c r="CD361" s="181"/>
      <c r="CE361" s="178">
        <v>46023</v>
      </c>
      <c r="CF361" s="179"/>
      <c r="CG361" s="180">
        <v>46054</v>
      </c>
      <c r="CH361" s="181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</row>
    <row r="362" spans="1:269" customFormat="1" ht="15.75" thickBot="1" x14ac:dyDescent="0.3">
      <c r="A362" s="193"/>
      <c r="B362" s="63" t="s">
        <v>110</v>
      </c>
      <c r="C362" s="42">
        <v>0</v>
      </c>
      <c r="D362" s="85" t="s">
        <v>4</v>
      </c>
      <c r="E362" s="40">
        <v>0</v>
      </c>
      <c r="F362" s="144" t="str">
        <f>IF(AND(C362=0,E362&gt;0),"100%",IF(C362=E362,"0,0%",E362/C362-1))</f>
        <v>0,0%</v>
      </c>
      <c r="G362" s="42">
        <v>0</v>
      </c>
      <c r="H362" s="43" t="str">
        <f>IF(AND(E362=0,G362&gt;0),"100%",IF(E362=G362,"0,0%",G362/E362-1))</f>
        <v>0,0%</v>
      </c>
      <c r="I362" s="40">
        <v>0</v>
      </c>
      <c r="J362" s="144" t="str">
        <f>IF(AND(G362=0,I362&gt;0),"100%",IF(G362=I362,"0,0%",I362/G362-1))</f>
        <v>0,0%</v>
      </c>
      <c r="K362" s="42">
        <v>0</v>
      </c>
      <c r="L362" s="43" t="str">
        <f>IF(AND(I362=0,K362&gt;0),"100%",IF(I362=K362,"0,0%",K362/I362-1))</f>
        <v>0,0%</v>
      </c>
      <c r="M362" s="40">
        <v>0</v>
      </c>
      <c r="N362" s="144" t="str">
        <f>IF(AND(K362=0,M362&gt;0),"100%",IF(K362=M362,"0,0%",M362/K362-1))</f>
        <v>0,0%</v>
      </c>
      <c r="O362" s="42">
        <v>0</v>
      </c>
      <c r="P362" s="43" t="str">
        <f>IF(AND(M362=0,O362&gt;0),"100%",IF(M362=O362,"0,0%",O362/M362-1))</f>
        <v>0,0%</v>
      </c>
      <c r="Q362" s="40">
        <v>0</v>
      </c>
      <c r="R362" s="144" t="str">
        <f>IF(AND(O362=0,Q362&gt;0),"100%",IF(O362=Q362,"0,0%",Q362/O362-1))</f>
        <v>0,0%</v>
      </c>
      <c r="S362" s="42">
        <v>0</v>
      </c>
      <c r="T362" s="43" t="str">
        <f>IF(AND(Q362=0,S362&gt;0),"100%",IF(Q362=S362,"0,0%",S362/Q362-1))</f>
        <v>0,0%</v>
      </c>
      <c r="U362" s="143">
        <v>0</v>
      </c>
      <c r="V362" s="144" t="str">
        <f>IF(AND(S362=0,U362&gt;0),"100%",IF(S362=U362,"0,0%",U362/S362-1))</f>
        <v>0,0%</v>
      </c>
      <c r="W362" s="42">
        <v>0</v>
      </c>
      <c r="X362" s="43" t="str">
        <f>IF(AND(U362=0,W362&gt;0),"100%",IF(U362=W362,"0,0%",W362/U362-1))</f>
        <v>0,0%</v>
      </c>
      <c r="Y362" s="143">
        <v>0</v>
      </c>
      <c r="Z362" s="144" t="str">
        <f>IF(AND(W362=0,Y362&gt;0),"100%",IF(W362=Y362,"0,0%",Y362/W362-1))</f>
        <v>0,0%</v>
      </c>
      <c r="AA362" s="42">
        <v>0</v>
      </c>
      <c r="AB362" s="43" t="str">
        <f>IF(AND(Y362=0,AA362&gt;0),"100%",IF(Y362=AA362,"0,0%",AA362/Y362-1))</f>
        <v>0,0%</v>
      </c>
      <c r="AC362" s="143">
        <v>0</v>
      </c>
      <c r="AD362" s="144" t="str">
        <f>IF(AND(AA362=0,AC362&gt;0),"100%",IF(AA362=AC362,"0,0%",AC362/AA362-1))</f>
        <v>0,0%</v>
      </c>
      <c r="AE362" s="42">
        <v>0</v>
      </c>
      <c r="AF362" s="43" t="str">
        <f>IF(AND(AC362=0,AE362&gt;0),"100%",IF(AC362=AE362,"0,0%",AE362/AC362-1))</f>
        <v>0,0%</v>
      </c>
      <c r="AG362" s="143">
        <v>0</v>
      </c>
      <c r="AH362" s="144" t="str">
        <f>IF(AND(AE362=0,AG362&gt;0),"100%",IF(AE362=AG362,"0,0%",AG362/AE362-1))</f>
        <v>0,0%</v>
      </c>
      <c r="AI362" s="42">
        <v>0</v>
      </c>
      <c r="AJ362" s="43" t="str">
        <f>IF(AND(AG362=0,AI362&gt;0),"100%",IF(AG362=AI362,"0,0%",AI362/AG362-1))</f>
        <v>0,0%</v>
      </c>
      <c r="AK362" s="143">
        <v>0</v>
      </c>
      <c r="AL362" s="144" t="str">
        <f>IF(AND(AI362=0,AK362&gt;0),"100%",IF(AI362=AK362,"0,0%",AK362/AI362-1))</f>
        <v>0,0%</v>
      </c>
      <c r="AM362" s="42">
        <v>0</v>
      </c>
      <c r="AN362" s="43" t="str">
        <f>IF(AND(AK362=0,AM362&gt;0),"100%",IF(AK362=AM362,"0,0%",AM362/AK362-1))</f>
        <v>0,0%</v>
      </c>
      <c r="AO362" s="143">
        <v>0</v>
      </c>
      <c r="AP362" s="144" t="str">
        <f>IF(AND(AM362=0,AO362&gt;0),"100%",IF(AM362=AO362,"0,0%",AO362/AM362-1))</f>
        <v>0,0%</v>
      </c>
      <c r="AQ362" s="42">
        <v>0</v>
      </c>
      <c r="AR362" s="43" t="str">
        <f>IF(AND(AO362=0,AQ362&gt;0),"100%",IF(AO362=AQ362,"0,0%",AQ362/AO362-1))</f>
        <v>0,0%</v>
      </c>
      <c r="AS362" s="40">
        <v>0</v>
      </c>
      <c r="AT362" s="41" t="str">
        <f>IF(AND(AQ362=0,AS362&gt;0),"100%",IF(AQ362=AS362,"0,0%",AS362/AQ362-1))</f>
        <v>0,0%</v>
      </c>
      <c r="AU362" s="42">
        <v>0</v>
      </c>
      <c r="AV362" s="43" t="str">
        <f>IF(AND(AS362=0,AU362&gt;0),"100%",IF(AS362=AU362,"0,0%",AU362/AS362-1))</f>
        <v>0,0%</v>
      </c>
      <c r="AW362" s="40">
        <v>0</v>
      </c>
      <c r="AX362" s="41" t="str">
        <f>IF(AND(AU362=0,AW362&gt;0),"100%",IF(AU362=AW362,"0,0%",AW362/AU362-1))</f>
        <v>0,0%</v>
      </c>
      <c r="AY362" s="42">
        <v>0</v>
      </c>
      <c r="AZ362" s="43" t="str">
        <f>IF(AND(AW362=0,AY362&gt;0),"100%",IF(AW362=AY362,"0,0%",AY362/AW362-1))</f>
        <v>0,0%</v>
      </c>
      <c r="BA362" s="40">
        <v>0</v>
      </c>
      <c r="BB362" s="41" t="str">
        <f>IF(AND(AY362=0,BA362&gt;0),"100%",IF(AY362=BA362,"0,0%",BA362/AY362-1))</f>
        <v>0,0%</v>
      </c>
      <c r="BC362" s="42">
        <v>0</v>
      </c>
      <c r="BD362" s="43" t="str">
        <f>IF(AND(BA362=0,BC362&gt;0),"100%",IF(BA362=BC362,"0,0%",BC362/BA362-1))</f>
        <v>0,0%</v>
      </c>
      <c r="BE362" s="40">
        <v>0</v>
      </c>
      <c r="BF362" s="41" t="str">
        <f>IF(AND(BC362=0,BE362&gt;0),"100%",IF(BC362=BE362,"0,0%",BE362/BC362-1))</f>
        <v>0,0%</v>
      </c>
      <c r="BG362" s="42">
        <v>0</v>
      </c>
      <c r="BH362" s="43" t="str">
        <f>IF(AND(BE362=0,BG362&gt;0),"100%",IF(BE362=BG362,"0,0%",BG362/BE362-1))</f>
        <v>0,0%</v>
      </c>
      <c r="BI362" s="40">
        <v>0</v>
      </c>
      <c r="BJ362" s="41" t="str">
        <f>IF(AND(BG362=0,BI362&gt;0),"100%",IF(BG362=BI362,"0,0%",BI362/BG362-1))</f>
        <v>0,0%</v>
      </c>
      <c r="BK362" s="42">
        <v>0</v>
      </c>
      <c r="BL362" s="43" t="str">
        <f>IF(AND(BI362=0,BK362&gt;0),"100%",IF(BI362=BK362,"0,0%",BK362/BI362-1))</f>
        <v>0,0%</v>
      </c>
      <c r="BM362" s="40">
        <v>0</v>
      </c>
      <c r="BN362" s="41" t="str">
        <f>IF(AND(BK362=0,BM362&gt;0),"100%",IF(BK362=BM362,"0,0%",BM362/BK362-1))</f>
        <v>0,0%</v>
      </c>
      <c r="BO362" s="42">
        <v>0</v>
      </c>
      <c r="BP362" s="43" t="str">
        <f>IF(AND(BM362=0,BO362&gt;0),"100%",IF(BM362=BO362,"0,0%",BO362/BM362-1))</f>
        <v>0,0%</v>
      </c>
      <c r="BQ362" s="40">
        <v>0</v>
      </c>
      <c r="BR362" s="41" t="str">
        <f>IF(AND(BO362=0,BQ362&gt;0),"100%",IF(BO362=BQ362,"0,0%",BQ362/BO362-1))</f>
        <v>0,0%</v>
      </c>
      <c r="BS362" s="42">
        <v>0</v>
      </c>
      <c r="BT362" s="43" t="str">
        <f>IF(AND(BQ362=0,BS362&gt;0),"100%",IF(BQ362=BS362,"0,0%",BS362/BQ362-1))</f>
        <v>0,0%</v>
      </c>
      <c r="BU362" s="40">
        <v>0</v>
      </c>
      <c r="BV362" s="41" t="str">
        <f>IF(AND(BS362=0,BU362&gt;0),"100%",IF(BS362=BU362,"0,0%",BU362/BS362-1))</f>
        <v>0,0%</v>
      </c>
      <c r="BW362" s="42">
        <v>0</v>
      </c>
      <c r="BX362" s="43" t="str">
        <f>IF(AND(BU362=0,BW362&gt;0),"100%",IF(BU362=BW362,"0,0%",BW362/BU362-1))</f>
        <v>0,0%</v>
      </c>
      <c r="BY362" s="40">
        <v>0</v>
      </c>
      <c r="BZ362" s="41" t="str">
        <f>IF(AND(BW362=0,BY362&gt;0),"100%",IF(BW362=BY362,"0,0%",BY362/BW362-1))</f>
        <v>0,0%</v>
      </c>
      <c r="CA362" s="42">
        <v>0</v>
      </c>
      <c r="CB362" s="43" t="str">
        <f>IF(AND(BY362=0,CA362&gt;0),"100%",IF(BY362=CA362,"0,0%",CA362/BY362-1))</f>
        <v>0,0%</v>
      </c>
      <c r="CC362" s="40">
        <v>0</v>
      </c>
      <c r="CD362" s="41" t="str">
        <f>IF(AND(CA362=0,CC362&gt;0),"100%",IF(CA362=CC362,"0,0%",CC362/CA362-1))</f>
        <v>0,0%</v>
      </c>
      <c r="CE362" s="42">
        <v>0</v>
      </c>
      <c r="CF362" s="43" t="str">
        <f>IF(AND(CC362=0,CE362&gt;0),"100%",IF(CC362=CE362,"0,0%",CE362/CC362-1))</f>
        <v>0,0%</v>
      </c>
      <c r="CG362" s="40">
        <v>0</v>
      </c>
      <c r="CH362" s="41" t="str">
        <f>IF(AND(CE362=0,CG362&gt;0),"100%",IF(CE362=CG362,"0,0%",CG362/CE362-1))</f>
        <v>0,0%</v>
      </c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</row>
    <row r="363" spans="1:269" customFormat="1" x14ac:dyDescent="0.25">
      <c r="A363" s="193"/>
      <c r="B363" s="60"/>
      <c r="C363" s="66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</row>
    <row r="364" spans="1:269" customFormat="1" ht="15.75" thickBot="1" x14ac:dyDescent="0.3">
      <c r="A364" s="193"/>
      <c r="B364" s="61"/>
      <c r="C364" s="66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</row>
    <row r="365" spans="1:269" customFormat="1" x14ac:dyDescent="0.25">
      <c r="A365" s="193"/>
      <c r="B365" s="36"/>
      <c r="C365" s="51">
        <v>44805</v>
      </c>
      <c r="D365" s="51">
        <v>44835</v>
      </c>
      <c r="E365" s="51">
        <v>44866</v>
      </c>
      <c r="F365" s="77">
        <v>44896</v>
      </c>
      <c r="G365" s="51">
        <v>44927</v>
      </c>
      <c r="H365" s="51">
        <v>44958</v>
      </c>
      <c r="I365" s="51">
        <v>44986</v>
      </c>
      <c r="J365" s="51">
        <v>45017</v>
      </c>
      <c r="K365" s="51">
        <v>45047</v>
      </c>
      <c r="L365" s="51">
        <v>45078</v>
      </c>
      <c r="M365" s="51">
        <v>45108</v>
      </c>
      <c r="N365" s="51">
        <v>45139</v>
      </c>
      <c r="O365" s="51">
        <v>45170</v>
      </c>
      <c r="P365" s="51">
        <v>45200</v>
      </c>
      <c r="Q365" s="51">
        <v>45231</v>
      </c>
      <c r="R365" s="51">
        <v>45261</v>
      </c>
      <c r="S365" s="51">
        <v>45292</v>
      </c>
      <c r="T365" s="51">
        <v>45323</v>
      </c>
      <c r="U365" s="51">
        <v>45352</v>
      </c>
      <c r="V365" s="51">
        <v>45383</v>
      </c>
      <c r="W365" s="51">
        <v>45413</v>
      </c>
      <c r="X365" s="51">
        <v>45444</v>
      </c>
      <c r="Y365" s="51">
        <v>45474</v>
      </c>
      <c r="Z365" s="51">
        <v>45505</v>
      </c>
      <c r="AA365" s="51">
        <v>45536</v>
      </c>
      <c r="AB365" s="51">
        <v>45566</v>
      </c>
      <c r="AC365" s="51">
        <v>45597</v>
      </c>
      <c r="AD365" s="51">
        <v>45627</v>
      </c>
      <c r="AE365" s="51">
        <v>45658</v>
      </c>
      <c r="AF365" s="51">
        <v>45689</v>
      </c>
      <c r="AG365" s="51">
        <v>45717</v>
      </c>
      <c r="AH365" s="51">
        <v>45748</v>
      </c>
      <c r="AI365" s="51">
        <v>45778</v>
      </c>
      <c r="AJ365" s="51">
        <v>45809</v>
      </c>
      <c r="AK365" s="51">
        <v>45839</v>
      </c>
      <c r="AL365" s="51">
        <v>45870</v>
      </c>
      <c r="AM365" s="51">
        <v>45901</v>
      </c>
      <c r="AN365" s="51">
        <v>45931</v>
      </c>
      <c r="AO365" s="51">
        <v>45962</v>
      </c>
      <c r="AP365" s="51">
        <v>45992</v>
      </c>
      <c r="AQ365" s="51">
        <v>46023</v>
      </c>
      <c r="AR365" s="51">
        <v>46054</v>
      </c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</row>
    <row r="366" spans="1:269" customFormat="1" ht="15.75" thickBot="1" x14ac:dyDescent="0.3">
      <c r="A366" s="193"/>
      <c r="B366" s="63" t="s">
        <v>110</v>
      </c>
      <c r="C366" s="52">
        <v>0</v>
      </c>
      <c r="D366" s="52">
        <v>0</v>
      </c>
      <c r="E366" s="52">
        <v>0</v>
      </c>
      <c r="F366" s="78">
        <v>0</v>
      </c>
      <c r="G366" s="78">
        <v>0</v>
      </c>
      <c r="H366" s="78">
        <v>0</v>
      </c>
      <c r="I366" s="78">
        <v>0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0</v>
      </c>
      <c r="R366" s="78">
        <v>0</v>
      </c>
      <c r="S366" s="78">
        <v>0</v>
      </c>
      <c r="T366" s="78">
        <v>0</v>
      </c>
      <c r="U366" s="78">
        <v>0</v>
      </c>
      <c r="V366" s="78">
        <v>0</v>
      </c>
      <c r="W366" s="78">
        <v>0</v>
      </c>
      <c r="X366" s="78">
        <v>0</v>
      </c>
      <c r="Y366" s="78">
        <v>0</v>
      </c>
      <c r="Z366" s="78">
        <v>0</v>
      </c>
      <c r="AA366" s="78">
        <v>0</v>
      </c>
      <c r="AB366" s="78">
        <v>0</v>
      </c>
      <c r="AC366" s="78">
        <v>0</v>
      </c>
      <c r="AD366" s="78">
        <v>0</v>
      </c>
      <c r="AE366" s="78">
        <v>0</v>
      </c>
      <c r="AF366" s="153">
        <v>0</v>
      </c>
      <c r="AG366" s="78">
        <v>0</v>
      </c>
      <c r="AH366" s="78">
        <v>0</v>
      </c>
      <c r="AI366" s="78">
        <v>0</v>
      </c>
      <c r="AJ366" s="78">
        <v>0</v>
      </c>
      <c r="AK366" s="78">
        <v>0</v>
      </c>
      <c r="AL366" s="78">
        <v>0</v>
      </c>
      <c r="AM366" s="78">
        <v>0</v>
      </c>
      <c r="AN366" s="78">
        <v>0</v>
      </c>
      <c r="AO366" s="78">
        <v>0</v>
      </c>
      <c r="AP366" s="78">
        <v>0</v>
      </c>
      <c r="AQ366" s="78">
        <v>0</v>
      </c>
      <c r="AR366" s="78">
        <v>0</v>
      </c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</row>
    <row r="367" spans="1:269" customFormat="1" x14ac:dyDescent="0.25">
      <c r="A367" s="193"/>
      <c r="B367" s="36"/>
      <c r="C367" s="51">
        <v>44805</v>
      </c>
      <c r="D367" s="51">
        <v>44835</v>
      </c>
      <c r="E367" s="51">
        <v>44866</v>
      </c>
      <c r="F367" s="77">
        <v>44896</v>
      </c>
      <c r="G367" s="51">
        <v>44927</v>
      </c>
      <c r="H367" s="51">
        <v>44958</v>
      </c>
      <c r="I367" s="51">
        <v>44986</v>
      </c>
      <c r="J367" s="51">
        <v>45017</v>
      </c>
      <c r="K367" s="51">
        <v>45047</v>
      </c>
      <c r="L367" s="51">
        <v>45078</v>
      </c>
      <c r="M367" s="51">
        <v>45108</v>
      </c>
      <c r="N367" s="51">
        <v>45139</v>
      </c>
      <c r="O367" s="51">
        <v>45170</v>
      </c>
      <c r="P367" s="51">
        <v>45200</v>
      </c>
      <c r="Q367" s="51">
        <v>45231</v>
      </c>
      <c r="R367" s="51">
        <v>45261</v>
      </c>
      <c r="S367" s="51">
        <v>45292</v>
      </c>
      <c r="T367" s="51">
        <v>45323</v>
      </c>
      <c r="U367" s="51">
        <v>45352</v>
      </c>
      <c r="V367" s="51">
        <v>45383</v>
      </c>
      <c r="W367" s="51">
        <v>45413</v>
      </c>
      <c r="X367" s="51">
        <v>45444</v>
      </c>
      <c r="Y367" s="51">
        <v>45474</v>
      </c>
      <c r="Z367" s="51">
        <v>45505</v>
      </c>
      <c r="AA367" s="51">
        <v>45536</v>
      </c>
      <c r="AB367" s="51">
        <v>45566</v>
      </c>
      <c r="AC367" s="51">
        <v>45597</v>
      </c>
      <c r="AD367" s="51">
        <v>45627</v>
      </c>
      <c r="AE367" s="51">
        <v>45658</v>
      </c>
      <c r="AF367" s="51">
        <v>45689</v>
      </c>
      <c r="AG367" s="51">
        <v>45717</v>
      </c>
      <c r="AH367" s="51">
        <v>45748</v>
      </c>
      <c r="AI367" s="51">
        <v>45778</v>
      </c>
      <c r="AJ367" s="51">
        <v>45778</v>
      </c>
      <c r="AK367" s="51">
        <v>45839</v>
      </c>
      <c r="AL367" s="51">
        <v>45870</v>
      </c>
      <c r="AM367" s="51">
        <v>45901</v>
      </c>
      <c r="AN367" s="51">
        <v>45931</v>
      </c>
      <c r="AO367" s="51">
        <v>45962</v>
      </c>
      <c r="AP367" s="51">
        <v>45992</v>
      </c>
      <c r="AQ367" s="51">
        <v>46023</v>
      </c>
      <c r="AR367" s="51">
        <v>46054</v>
      </c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</row>
    <row r="368" spans="1:269" customFormat="1" ht="15.75" thickBot="1" x14ac:dyDescent="0.3">
      <c r="A368" s="193"/>
      <c r="B368" s="63" t="s">
        <v>110</v>
      </c>
      <c r="C368" s="53">
        <v>0</v>
      </c>
      <c r="D368" s="53">
        <f t="shared" ref="D368:M368" si="262">C368+D366</f>
        <v>0</v>
      </c>
      <c r="E368" s="53">
        <f t="shared" si="262"/>
        <v>0</v>
      </c>
      <c r="F368" s="79">
        <f t="shared" si="262"/>
        <v>0</v>
      </c>
      <c r="G368" s="79">
        <f t="shared" si="262"/>
        <v>0</v>
      </c>
      <c r="H368" s="79">
        <f t="shared" si="262"/>
        <v>0</v>
      </c>
      <c r="I368" s="79">
        <f t="shared" si="262"/>
        <v>0</v>
      </c>
      <c r="J368" s="79">
        <f t="shared" si="262"/>
        <v>0</v>
      </c>
      <c r="K368" s="79">
        <f t="shared" si="262"/>
        <v>0</v>
      </c>
      <c r="L368" s="79">
        <f t="shared" si="262"/>
        <v>0</v>
      </c>
      <c r="M368" s="79">
        <f t="shared" si="262"/>
        <v>0</v>
      </c>
      <c r="N368" s="79">
        <f t="shared" ref="N368:S368" si="263">M368+N366</f>
        <v>0</v>
      </c>
      <c r="O368" s="79">
        <f t="shared" si="263"/>
        <v>0</v>
      </c>
      <c r="P368" s="79">
        <f t="shared" si="263"/>
        <v>0</v>
      </c>
      <c r="Q368" s="79">
        <f t="shared" si="263"/>
        <v>0</v>
      </c>
      <c r="R368" s="79">
        <f t="shared" si="263"/>
        <v>0</v>
      </c>
      <c r="S368" s="79">
        <f t="shared" si="263"/>
        <v>0</v>
      </c>
      <c r="T368" s="79">
        <f>S368+T366</f>
        <v>0</v>
      </c>
      <c r="U368" s="79">
        <f t="shared" ref="U368:AB368" si="264">T368+U366</f>
        <v>0</v>
      </c>
      <c r="V368" s="79">
        <f t="shared" si="264"/>
        <v>0</v>
      </c>
      <c r="W368" s="79">
        <f t="shared" si="264"/>
        <v>0</v>
      </c>
      <c r="X368" s="79">
        <f t="shared" si="264"/>
        <v>0</v>
      </c>
      <c r="Y368" s="79">
        <f t="shared" si="264"/>
        <v>0</v>
      </c>
      <c r="Z368" s="79">
        <f t="shared" si="264"/>
        <v>0</v>
      </c>
      <c r="AA368" s="79">
        <f t="shared" si="264"/>
        <v>0</v>
      </c>
      <c r="AB368" s="79">
        <f t="shared" si="264"/>
        <v>0</v>
      </c>
      <c r="AC368" s="79">
        <f>AC366</f>
        <v>0</v>
      </c>
      <c r="AD368" s="79">
        <f t="shared" ref="AD368:AR368" si="265">AC368+AD366</f>
        <v>0</v>
      </c>
      <c r="AE368" s="79">
        <f t="shared" si="265"/>
        <v>0</v>
      </c>
      <c r="AF368" s="79">
        <f t="shared" si="265"/>
        <v>0</v>
      </c>
      <c r="AG368" s="79">
        <f t="shared" si="265"/>
        <v>0</v>
      </c>
      <c r="AH368" s="79">
        <f t="shared" si="265"/>
        <v>0</v>
      </c>
      <c r="AI368" s="79">
        <f t="shared" si="265"/>
        <v>0</v>
      </c>
      <c r="AJ368" s="79">
        <f t="shared" si="265"/>
        <v>0</v>
      </c>
      <c r="AK368" s="79">
        <f t="shared" si="265"/>
        <v>0</v>
      </c>
      <c r="AL368" s="79">
        <f t="shared" si="265"/>
        <v>0</v>
      </c>
      <c r="AM368" s="79">
        <f t="shared" si="265"/>
        <v>0</v>
      </c>
      <c r="AN368" s="79">
        <f t="shared" si="265"/>
        <v>0</v>
      </c>
      <c r="AO368" s="79">
        <f t="shared" si="265"/>
        <v>0</v>
      </c>
      <c r="AP368" s="79">
        <f t="shared" si="265"/>
        <v>0</v>
      </c>
      <c r="AQ368" s="79">
        <f t="shared" si="265"/>
        <v>0</v>
      </c>
      <c r="AR368" s="79">
        <f t="shared" si="265"/>
        <v>0</v>
      </c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</row>
    <row r="369" spans="1:269" customFormat="1" ht="15.75" thickBot="1" x14ac:dyDescent="0.3">
      <c r="A369" s="44"/>
      <c r="B369" s="44"/>
      <c r="C369" s="67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</row>
    <row r="370" spans="1:269" customFormat="1" ht="15" customHeight="1" x14ac:dyDescent="0.25">
      <c r="A370" s="193" t="s">
        <v>111</v>
      </c>
      <c r="B370" s="36"/>
      <c r="C370" s="178">
        <v>44805</v>
      </c>
      <c r="D370" s="179"/>
      <c r="E370" s="180">
        <v>44835</v>
      </c>
      <c r="F370" s="181"/>
      <c r="G370" s="178">
        <v>44866</v>
      </c>
      <c r="H370" s="179"/>
      <c r="I370" s="180">
        <v>44896</v>
      </c>
      <c r="J370" s="181"/>
      <c r="K370" s="178">
        <v>44927</v>
      </c>
      <c r="L370" s="179"/>
      <c r="M370" s="180">
        <v>44958</v>
      </c>
      <c r="N370" s="181"/>
      <c r="O370" s="178">
        <v>44986</v>
      </c>
      <c r="P370" s="179"/>
      <c r="Q370" s="180">
        <v>45017</v>
      </c>
      <c r="R370" s="181"/>
      <c r="S370" s="178">
        <v>45047</v>
      </c>
      <c r="T370" s="179"/>
      <c r="U370" s="182">
        <v>45078</v>
      </c>
      <c r="V370" s="183"/>
      <c r="W370" s="178">
        <v>45108</v>
      </c>
      <c r="X370" s="179"/>
      <c r="Y370" s="182">
        <v>45139</v>
      </c>
      <c r="Z370" s="183"/>
      <c r="AA370" s="178">
        <v>45170</v>
      </c>
      <c r="AB370" s="179"/>
      <c r="AC370" s="182">
        <v>45200</v>
      </c>
      <c r="AD370" s="183"/>
      <c r="AE370" s="178">
        <v>45231</v>
      </c>
      <c r="AF370" s="179"/>
      <c r="AG370" s="182">
        <v>45261</v>
      </c>
      <c r="AH370" s="183"/>
      <c r="AI370" s="178">
        <v>45292</v>
      </c>
      <c r="AJ370" s="179"/>
      <c r="AK370" s="182">
        <v>45323</v>
      </c>
      <c r="AL370" s="183"/>
      <c r="AM370" s="178">
        <v>45352</v>
      </c>
      <c r="AN370" s="179"/>
      <c r="AO370" s="182">
        <v>45383</v>
      </c>
      <c r="AP370" s="183"/>
      <c r="AQ370" s="178">
        <v>45413</v>
      </c>
      <c r="AR370" s="179"/>
      <c r="AS370" s="180">
        <v>45444</v>
      </c>
      <c r="AT370" s="181"/>
      <c r="AU370" s="178">
        <v>45474</v>
      </c>
      <c r="AV370" s="179"/>
      <c r="AW370" s="180">
        <v>45505</v>
      </c>
      <c r="AX370" s="181"/>
      <c r="AY370" s="178">
        <v>45536</v>
      </c>
      <c r="AZ370" s="179"/>
      <c r="BA370" s="180">
        <v>45566</v>
      </c>
      <c r="BB370" s="181"/>
      <c r="BC370" s="178">
        <v>45597</v>
      </c>
      <c r="BD370" s="179"/>
      <c r="BE370" s="180">
        <v>45627</v>
      </c>
      <c r="BF370" s="181"/>
      <c r="BG370" s="178">
        <v>45658</v>
      </c>
      <c r="BH370" s="179"/>
      <c r="BI370" s="180">
        <v>45689</v>
      </c>
      <c r="BJ370" s="181"/>
      <c r="BK370" s="178">
        <v>45717</v>
      </c>
      <c r="BL370" s="179"/>
      <c r="BM370" s="180">
        <v>45748</v>
      </c>
      <c r="BN370" s="181"/>
      <c r="BO370" s="178">
        <v>45778</v>
      </c>
      <c r="BP370" s="179"/>
      <c r="BQ370" s="180">
        <v>45809</v>
      </c>
      <c r="BR370" s="181"/>
      <c r="BS370" s="178">
        <v>45839</v>
      </c>
      <c r="BT370" s="179"/>
      <c r="BU370" s="180">
        <v>45870</v>
      </c>
      <c r="BV370" s="181"/>
      <c r="BW370" s="178">
        <v>45901</v>
      </c>
      <c r="BX370" s="179"/>
      <c r="BY370" s="180">
        <v>45931</v>
      </c>
      <c r="BZ370" s="181"/>
      <c r="CA370" s="178">
        <v>45962</v>
      </c>
      <c r="CB370" s="179"/>
      <c r="CC370" s="180">
        <v>45992</v>
      </c>
      <c r="CD370" s="181"/>
      <c r="CE370" s="178">
        <v>46023</v>
      </c>
      <c r="CF370" s="179"/>
      <c r="CG370" s="180">
        <v>46054</v>
      </c>
      <c r="CH370" s="181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</row>
    <row r="371" spans="1:269" customFormat="1" ht="15.75" thickBot="1" x14ac:dyDescent="0.3">
      <c r="A371" s="193"/>
      <c r="B371" s="63" t="s">
        <v>112</v>
      </c>
      <c r="C371" s="42">
        <v>0</v>
      </c>
      <c r="D371" s="85" t="s">
        <v>4</v>
      </c>
      <c r="E371" s="40">
        <v>0</v>
      </c>
      <c r="F371" s="144" t="str">
        <f>IF(AND(C371=0,E371&gt;0),"100%",IF(C371=E371,"0,0%",E371/C371-1))</f>
        <v>0,0%</v>
      </c>
      <c r="G371" s="42">
        <v>0</v>
      </c>
      <c r="H371" s="43" t="str">
        <f>IF(AND(E371=0,G371&gt;0),"100%",IF(E371=G371,"0,0%",G371/E371-1))</f>
        <v>0,0%</v>
      </c>
      <c r="I371" s="40">
        <v>0</v>
      </c>
      <c r="J371" s="144" t="str">
        <f>IF(AND(G371=0,I371&gt;0),"100%",IF(G371=I371,"0,0%",I371/G371-1))</f>
        <v>0,0%</v>
      </c>
      <c r="K371" s="42">
        <v>0</v>
      </c>
      <c r="L371" s="43" t="str">
        <f>IF(AND(I371=0,K371&gt;0),"100%",IF(I371=K371,"0,0%",K371/I371-1))</f>
        <v>0,0%</v>
      </c>
      <c r="M371" s="40">
        <v>0</v>
      </c>
      <c r="N371" s="144" t="str">
        <f>IF(AND(K371=0,M371&gt;0),"100%",IF(K371=M371,"0,0%",M371/K371-1))</f>
        <v>0,0%</v>
      </c>
      <c r="O371" s="42">
        <v>0</v>
      </c>
      <c r="P371" s="43" t="str">
        <f>IF(AND(M371=0,O371&gt;0),"100%",IF(M371=O371,"0,0%",O371/M371-1))</f>
        <v>0,0%</v>
      </c>
      <c r="Q371" s="40">
        <v>0</v>
      </c>
      <c r="R371" s="144" t="str">
        <f>IF(AND(O371=0,Q371&gt;0),"100%",IF(O371=Q371,"0,0%",Q371/O371-1))</f>
        <v>0,0%</v>
      </c>
      <c r="S371" s="42">
        <v>0</v>
      </c>
      <c r="T371" s="43" t="str">
        <f>IF(AND(Q371=0,S371&gt;0),"100%",IF(Q371=S371,"0,0%",S371/Q371-1))</f>
        <v>0,0%</v>
      </c>
      <c r="U371" s="143">
        <v>0</v>
      </c>
      <c r="V371" s="144" t="str">
        <f>IF(AND(S371=0,U371&gt;0),"100%",IF(S371=U371,"0,0%",U371/S371-1))</f>
        <v>0,0%</v>
      </c>
      <c r="W371" s="42">
        <v>0</v>
      </c>
      <c r="X371" s="43" t="str">
        <f>IF(AND(U371=0,W371&gt;0),"100%",IF(U371=W371,"0,0%",W371/U371-1))</f>
        <v>0,0%</v>
      </c>
      <c r="Y371" s="143">
        <v>0</v>
      </c>
      <c r="Z371" s="144" t="str">
        <f>IF(AND(W371=0,Y371&gt;0),"100%",IF(W371=Y371,"0,0%",Y371/W371-1))</f>
        <v>0,0%</v>
      </c>
      <c r="AA371" s="42">
        <v>0</v>
      </c>
      <c r="AB371" s="43" t="str">
        <f>IF(AND(Y371=0,AA371&gt;0),"100%",IF(Y371=AA371,"0,0%",AA371/Y371-1))</f>
        <v>0,0%</v>
      </c>
      <c r="AC371" s="143">
        <v>0</v>
      </c>
      <c r="AD371" s="144" t="str">
        <f>IF(AND(AA371=0,AC371&gt;0),"100%",IF(AA371=AC371,"0,0%",AC371/AA371-1))</f>
        <v>0,0%</v>
      </c>
      <c r="AE371" s="42">
        <v>0</v>
      </c>
      <c r="AF371" s="43" t="str">
        <f>IF(AND(AC371=0,AE371&gt;0),"100%",IF(AC371=AE371,"0,0%",AE371/AC371-1))</f>
        <v>0,0%</v>
      </c>
      <c r="AG371" s="143">
        <v>0</v>
      </c>
      <c r="AH371" s="144" t="str">
        <f>IF(AND(AE371=0,AG371&gt;0),"100%",IF(AE371=AG371,"0,0%",AG371/AE371-1))</f>
        <v>0,0%</v>
      </c>
      <c r="AI371" s="42">
        <v>0</v>
      </c>
      <c r="AJ371" s="43" t="str">
        <f>IF(AND(AG371=0,AI371&gt;0),"100%",IF(AG371=AI371,"0,0%",AI371/AG371-1))</f>
        <v>0,0%</v>
      </c>
      <c r="AK371" s="143">
        <v>0</v>
      </c>
      <c r="AL371" s="144" t="str">
        <f>IF(AND(AI371=0,AK371&gt;0),"100%",IF(AI371=AK371,"0,0%",AK371/AI371-1))</f>
        <v>0,0%</v>
      </c>
      <c r="AM371" s="42">
        <v>0</v>
      </c>
      <c r="AN371" s="43" t="str">
        <f>IF(AND(AK371=0,AM371&gt;0),"100%",IF(AK371=AM371,"0,0%",AM371/AK371-1))</f>
        <v>0,0%</v>
      </c>
      <c r="AO371" s="143">
        <v>0</v>
      </c>
      <c r="AP371" s="144" t="str">
        <f>IF(AND(AM371=0,AO371&gt;0),"100%",IF(AM371=AO371,"0,0%",AO371/AM371-1))</f>
        <v>0,0%</v>
      </c>
      <c r="AQ371" s="42">
        <v>0</v>
      </c>
      <c r="AR371" s="43" t="str">
        <f>IF(AND(AO371=0,AQ371&gt;0),"100%",IF(AO371=AQ371,"0,0%",AQ371/AO371-1))</f>
        <v>0,0%</v>
      </c>
      <c r="AS371" s="40">
        <v>0</v>
      </c>
      <c r="AT371" s="41" t="str">
        <f>IF(AND(AQ371=0,AS371&gt;0),"100%",IF(AQ371=AS371,"0,0%",AS371/AQ371-1))</f>
        <v>0,0%</v>
      </c>
      <c r="AU371" s="42">
        <v>0</v>
      </c>
      <c r="AV371" s="43" t="str">
        <f>IF(AND(AS371=0,AU371&gt;0),"100%",IF(AS371=AU371,"0,0%",AU371/AS371-1))</f>
        <v>0,0%</v>
      </c>
      <c r="AW371" s="40">
        <v>0</v>
      </c>
      <c r="AX371" s="41" t="str">
        <f>IF(AND(AU371=0,AW371&gt;0),"100%",IF(AU371=AW371,"0,0%",AW371/AU371-1))</f>
        <v>0,0%</v>
      </c>
      <c r="AY371" s="42">
        <v>0</v>
      </c>
      <c r="AZ371" s="43" t="str">
        <f>IF(AND(AW371=0,AY371&gt;0),"100%",IF(AW371=AY371,"0,0%",AY371/AW371-1))</f>
        <v>0,0%</v>
      </c>
      <c r="BA371" s="40">
        <v>0</v>
      </c>
      <c r="BB371" s="41" t="str">
        <f>IF(AND(AY371=0,BA371&gt;0),"100%",IF(AY371=BA371,"0,0%",BA371/AY371-1))</f>
        <v>0,0%</v>
      </c>
      <c r="BC371" s="42">
        <v>0</v>
      </c>
      <c r="BD371" s="43" t="str">
        <f>IF(AND(BA371=0,BC371&gt;0),"100%",IF(BA371=BC371,"0,0%",BC371/BA371-1))</f>
        <v>0,0%</v>
      </c>
      <c r="BE371" s="40">
        <v>0</v>
      </c>
      <c r="BF371" s="41" t="str">
        <f>IF(AND(BC371=0,BE371&gt;0),"100%",IF(BC371=BE371,"0,0%",BE371/BC371-1))</f>
        <v>0,0%</v>
      </c>
      <c r="BG371" s="42">
        <v>0</v>
      </c>
      <c r="BH371" s="43" t="str">
        <f>IF(AND(BE371=0,BG371&gt;0),"100%",IF(BE371=BG371,"0,0%",BG371/BE371-1))</f>
        <v>0,0%</v>
      </c>
      <c r="BI371" s="40">
        <v>0</v>
      </c>
      <c r="BJ371" s="41" t="str">
        <f>IF(AND(BG371=0,BI371&gt;0),"100%",IF(BG371=BI371,"0,0%",BI371/BG371-1))</f>
        <v>0,0%</v>
      </c>
      <c r="BK371" s="42">
        <v>0</v>
      </c>
      <c r="BL371" s="43" t="str">
        <f>IF(AND(BI371=0,BK371&gt;0),"100%",IF(BI371=BK371,"0,0%",BK371/BI371-1))</f>
        <v>0,0%</v>
      </c>
      <c r="BM371" s="40">
        <v>0</v>
      </c>
      <c r="BN371" s="41" t="str">
        <f>IF(AND(BK371=0,BM371&gt;0),"100%",IF(BK371=BM371,"0,0%",BM371/BK371-1))</f>
        <v>0,0%</v>
      </c>
      <c r="BO371" s="42">
        <v>0</v>
      </c>
      <c r="BP371" s="43" t="str">
        <f>IF(AND(BM371=0,BO371&gt;0),"100%",IF(BM371=BO371,"0,0%",BO371/BM371-1))</f>
        <v>0,0%</v>
      </c>
      <c r="BQ371" s="40">
        <v>0</v>
      </c>
      <c r="BR371" s="41" t="str">
        <f>IF(AND(BO371=0,BQ371&gt;0),"100%",IF(BO371=BQ371,"0,0%",BQ371/BO371-1))</f>
        <v>0,0%</v>
      </c>
      <c r="BS371" s="42">
        <v>0</v>
      </c>
      <c r="BT371" s="43" t="str">
        <f>IF(AND(BQ371=0,BS371&gt;0),"100%",IF(BQ371=BS371,"0,0%",BS371/BQ371-1))</f>
        <v>0,0%</v>
      </c>
      <c r="BU371" s="40">
        <v>0</v>
      </c>
      <c r="BV371" s="41" t="str">
        <f>IF(AND(BS371=0,BU371&gt;0),"100%",IF(BS371=BU371,"0,0%",BU371/BS371-1))</f>
        <v>0,0%</v>
      </c>
      <c r="BW371" s="42">
        <v>0</v>
      </c>
      <c r="BX371" s="43" t="str">
        <f>IF(AND(BU371=0,BW371&gt;0),"100%",IF(BU371=BW371,"0,0%",BW371/BU371-1))</f>
        <v>0,0%</v>
      </c>
      <c r="BY371" s="40">
        <v>0</v>
      </c>
      <c r="BZ371" s="41" t="str">
        <f>IF(AND(BW371=0,BY371&gt;0),"100%",IF(BW371=BY371,"0,0%",BY371/BW371-1))</f>
        <v>0,0%</v>
      </c>
      <c r="CA371" s="42">
        <v>0</v>
      </c>
      <c r="CB371" s="43" t="str">
        <f>IF(AND(BY371=0,CA371&gt;0),"100%",IF(BY371=CA371,"0,0%",CA371/BY371-1))</f>
        <v>0,0%</v>
      </c>
      <c r="CC371" s="40">
        <v>0</v>
      </c>
      <c r="CD371" s="41" t="str">
        <f>IF(AND(CA371=0,CC371&gt;0),"100%",IF(CA371=CC371,"0,0%",CC371/CA371-1))</f>
        <v>0,0%</v>
      </c>
      <c r="CE371" s="42">
        <v>0</v>
      </c>
      <c r="CF371" s="43" t="str">
        <f>IF(AND(CC371=0,CE371&gt;0),"100%",IF(CC371=CE371,"0,0%",CE371/CC371-1))</f>
        <v>0,0%</v>
      </c>
      <c r="CG371" s="40">
        <v>0</v>
      </c>
      <c r="CH371" s="41" t="str">
        <f>IF(AND(CE371=0,CG371&gt;0),"100%",IF(CE371=CG371,"0,0%",CG371/CE371-1))</f>
        <v>0,0%</v>
      </c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</row>
    <row r="372" spans="1:269" customFormat="1" x14ac:dyDescent="0.25">
      <c r="A372" s="193"/>
      <c r="B372" s="60"/>
      <c r="C372" s="66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</row>
    <row r="373" spans="1:269" customFormat="1" ht="15.75" thickBot="1" x14ac:dyDescent="0.3">
      <c r="A373" s="193"/>
      <c r="B373" s="61"/>
      <c r="C373" s="66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</row>
    <row r="374" spans="1:269" customFormat="1" x14ac:dyDescent="0.25">
      <c r="A374" s="193"/>
      <c r="B374" s="36"/>
      <c r="C374" s="51">
        <v>44805</v>
      </c>
      <c r="D374" s="51">
        <v>44835</v>
      </c>
      <c r="E374" s="51">
        <v>44866</v>
      </c>
      <c r="F374" s="77">
        <v>44896</v>
      </c>
      <c r="G374" s="51">
        <v>44927</v>
      </c>
      <c r="H374" s="51">
        <v>44958</v>
      </c>
      <c r="I374" s="51">
        <v>44986</v>
      </c>
      <c r="J374" s="51">
        <v>45017</v>
      </c>
      <c r="K374" s="51">
        <v>45047</v>
      </c>
      <c r="L374" s="51">
        <v>45078</v>
      </c>
      <c r="M374" s="51">
        <v>45108</v>
      </c>
      <c r="N374" s="51">
        <v>45139</v>
      </c>
      <c r="O374" s="51">
        <v>45170</v>
      </c>
      <c r="P374" s="51">
        <v>45200</v>
      </c>
      <c r="Q374" s="51">
        <v>45231</v>
      </c>
      <c r="R374" s="51">
        <v>45261</v>
      </c>
      <c r="S374" s="51">
        <v>45292</v>
      </c>
      <c r="T374" s="51">
        <v>45323</v>
      </c>
      <c r="U374" s="51">
        <v>45352</v>
      </c>
      <c r="V374" s="51">
        <v>45383</v>
      </c>
      <c r="W374" s="51">
        <v>45413</v>
      </c>
      <c r="X374" s="51">
        <v>45444</v>
      </c>
      <c r="Y374" s="51">
        <v>45474</v>
      </c>
      <c r="Z374" s="51">
        <v>45505</v>
      </c>
      <c r="AA374" s="51">
        <v>45536</v>
      </c>
      <c r="AB374" s="51">
        <v>45566</v>
      </c>
      <c r="AC374" s="51">
        <v>45597</v>
      </c>
      <c r="AD374" s="51">
        <v>45627</v>
      </c>
      <c r="AE374" s="51">
        <v>45658</v>
      </c>
      <c r="AF374" s="51">
        <v>45689</v>
      </c>
      <c r="AG374" s="51">
        <v>45717</v>
      </c>
      <c r="AH374" s="51">
        <v>45748</v>
      </c>
      <c r="AI374" s="51">
        <v>45778</v>
      </c>
      <c r="AJ374" s="51">
        <v>45809</v>
      </c>
      <c r="AK374" s="51">
        <v>45839</v>
      </c>
      <c r="AL374" s="51">
        <v>45870</v>
      </c>
      <c r="AM374" s="51">
        <v>45901</v>
      </c>
      <c r="AN374" s="51">
        <v>45931</v>
      </c>
      <c r="AO374" s="51">
        <v>45962</v>
      </c>
      <c r="AP374" s="51">
        <v>45992</v>
      </c>
      <c r="AQ374" s="51">
        <v>46023</v>
      </c>
      <c r="AR374" s="51">
        <v>46054</v>
      </c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</row>
    <row r="375" spans="1:269" customFormat="1" ht="15.75" thickBot="1" x14ac:dyDescent="0.3">
      <c r="A375" s="193"/>
      <c r="B375" s="63" t="s">
        <v>112</v>
      </c>
      <c r="C375" s="52">
        <v>0</v>
      </c>
      <c r="D375" s="52">
        <v>0</v>
      </c>
      <c r="E375" s="52">
        <v>0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0</v>
      </c>
      <c r="Q375" s="78">
        <v>0</v>
      </c>
      <c r="R375" s="78">
        <v>0</v>
      </c>
      <c r="S375" s="78">
        <v>0</v>
      </c>
      <c r="T375" s="78">
        <v>0</v>
      </c>
      <c r="U375" s="78">
        <v>0</v>
      </c>
      <c r="V375" s="78">
        <v>0</v>
      </c>
      <c r="W375" s="78">
        <v>0</v>
      </c>
      <c r="X375" s="78">
        <v>0</v>
      </c>
      <c r="Y375" s="78">
        <v>0</v>
      </c>
      <c r="Z375" s="78">
        <v>0</v>
      </c>
      <c r="AA375" s="78">
        <v>0</v>
      </c>
      <c r="AB375" s="78">
        <v>0</v>
      </c>
      <c r="AC375" s="78">
        <v>0</v>
      </c>
      <c r="AD375" s="78">
        <v>0</v>
      </c>
      <c r="AE375" s="78">
        <v>0</v>
      </c>
      <c r="AF375" s="153">
        <v>0</v>
      </c>
      <c r="AG375" s="78">
        <v>0</v>
      </c>
      <c r="AH375" s="78">
        <v>0</v>
      </c>
      <c r="AI375" s="78">
        <v>0</v>
      </c>
      <c r="AJ375" s="78">
        <v>0</v>
      </c>
      <c r="AK375" s="78">
        <v>0</v>
      </c>
      <c r="AL375" s="78">
        <v>0</v>
      </c>
      <c r="AM375" s="78">
        <v>0</v>
      </c>
      <c r="AN375" s="78">
        <v>0</v>
      </c>
      <c r="AO375" s="78">
        <v>0</v>
      </c>
      <c r="AP375" s="78">
        <v>0</v>
      </c>
      <c r="AQ375" s="78">
        <v>0</v>
      </c>
      <c r="AR375" s="78">
        <v>0</v>
      </c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</row>
    <row r="376" spans="1:269" customFormat="1" x14ac:dyDescent="0.25">
      <c r="A376" s="193"/>
      <c r="B376" s="36"/>
      <c r="C376" s="51">
        <v>44805</v>
      </c>
      <c r="D376" s="51">
        <v>44835</v>
      </c>
      <c r="E376" s="51">
        <v>44866</v>
      </c>
      <c r="F376" s="77">
        <v>44896</v>
      </c>
      <c r="G376" s="51">
        <v>44927</v>
      </c>
      <c r="H376" s="51">
        <v>44958</v>
      </c>
      <c r="I376" s="51">
        <v>44986</v>
      </c>
      <c r="J376" s="51">
        <v>45017</v>
      </c>
      <c r="K376" s="51">
        <v>45047</v>
      </c>
      <c r="L376" s="51">
        <v>45078</v>
      </c>
      <c r="M376" s="51">
        <v>45108</v>
      </c>
      <c r="N376" s="51">
        <v>45139</v>
      </c>
      <c r="O376" s="51">
        <v>45170</v>
      </c>
      <c r="P376" s="51">
        <v>45200</v>
      </c>
      <c r="Q376" s="51">
        <v>45231</v>
      </c>
      <c r="R376" s="51">
        <v>45261</v>
      </c>
      <c r="S376" s="51">
        <v>45292</v>
      </c>
      <c r="T376" s="51">
        <v>45323</v>
      </c>
      <c r="U376" s="51">
        <v>45352</v>
      </c>
      <c r="V376" s="51">
        <v>45383</v>
      </c>
      <c r="W376" s="51">
        <v>45413</v>
      </c>
      <c r="X376" s="51">
        <v>45444</v>
      </c>
      <c r="Y376" s="51">
        <v>45474</v>
      </c>
      <c r="Z376" s="51">
        <v>45505</v>
      </c>
      <c r="AA376" s="51">
        <v>45536</v>
      </c>
      <c r="AB376" s="51">
        <v>45566</v>
      </c>
      <c r="AC376" s="51">
        <v>45597</v>
      </c>
      <c r="AD376" s="51">
        <v>45627</v>
      </c>
      <c r="AE376" s="51">
        <v>45658</v>
      </c>
      <c r="AF376" s="51">
        <v>45689</v>
      </c>
      <c r="AG376" s="51">
        <v>45717</v>
      </c>
      <c r="AH376" s="51">
        <v>45748</v>
      </c>
      <c r="AI376" s="51">
        <v>45778</v>
      </c>
      <c r="AJ376" s="51">
        <v>45809</v>
      </c>
      <c r="AK376" s="51">
        <v>45839</v>
      </c>
      <c r="AL376" s="51">
        <v>45870</v>
      </c>
      <c r="AM376" s="51">
        <v>45901</v>
      </c>
      <c r="AN376" s="51">
        <v>45931</v>
      </c>
      <c r="AO376" s="51">
        <v>45962</v>
      </c>
      <c r="AP376" s="51">
        <v>45992</v>
      </c>
      <c r="AQ376" s="51">
        <v>46023</v>
      </c>
      <c r="AR376" s="51">
        <v>46054</v>
      </c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</row>
    <row r="377" spans="1:269" customFormat="1" ht="15.75" thickBot="1" x14ac:dyDescent="0.3">
      <c r="A377" s="193"/>
      <c r="B377" s="63" t="s">
        <v>112</v>
      </c>
      <c r="C377" s="53">
        <v>0</v>
      </c>
      <c r="D377" s="53">
        <f t="shared" ref="D377:M377" si="266">C377+D375</f>
        <v>0</v>
      </c>
      <c r="E377" s="53">
        <f t="shared" si="266"/>
        <v>0</v>
      </c>
      <c r="F377" s="79">
        <f t="shared" si="266"/>
        <v>0</v>
      </c>
      <c r="G377" s="79">
        <f t="shared" si="266"/>
        <v>0</v>
      </c>
      <c r="H377" s="79">
        <f t="shared" si="266"/>
        <v>0</v>
      </c>
      <c r="I377" s="79">
        <f t="shared" si="266"/>
        <v>0</v>
      </c>
      <c r="J377" s="79">
        <f t="shared" si="266"/>
        <v>0</v>
      </c>
      <c r="K377" s="79">
        <f t="shared" si="266"/>
        <v>0</v>
      </c>
      <c r="L377" s="79">
        <f t="shared" si="266"/>
        <v>0</v>
      </c>
      <c r="M377" s="79">
        <f t="shared" si="266"/>
        <v>0</v>
      </c>
      <c r="N377" s="79">
        <f t="shared" ref="N377:S377" si="267">M377+N375</f>
        <v>0</v>
      </c>
      <c r="O377" s="79">
        <f t="shared" si="267"/>
        <v>0</v>
      </c>
      <c r="P377" s="79">
        <f t="shared" si="267"/>
        <v>0</v>
      </c>
      <c r="Q377" s="79">
        <f t="shared" si="267"/>
        <v>0</v>
      </c>
      <c r="R377" s="79">
        <f t="shared" si="267"/>
        <v>0</v>
      </c>
      <c r="S377" s="79">
        <f t="shared" si="267"/>
        <v>0</v>
      </c>
      <c r="T377" s="79">
        <f>S377+T375</f>
        <v>0</v>
      </c>
      <c r="U377" s="79">
        <f t="shared" ref="U377:AB377" si="268">T377+U375</f>
        <v>0</v>
      </c>
      <c r="V377" s="79">
        <f t="shared" si="268"/>
        <v>0</v>
      </c>
      <c r="W377" s="79">
        <f t="shared" si="268"/>
        <v>0</v>
      </c>
      <c r="X377" s="79">
        <f t="shared" si="268"/>
        <v>0</v>
      </c>
      <c r="Y377" s="79">
        <f t="shared" si="268"/>
        <v>0</v>
      </c>
      <c r="Z377" s="79">
        <f t="shared" si="268"/>
        <v>0</v>
      </c>
      <c r="AA377" s="79">
        <f t="shared" si="268"/>
        <v>0</v>
      </c>
      <c r="AB377" s="79">
        <f t="shared" si="268"/>
        <v>0</v>
      </c>
      <c r="AC377" s="79">
        <f>AC375</f>
        <v>0</v>
      </c>
      <c r="AD377" s="79">
        <f t="shared" ref="AD377:AR377" si="269">AC377+AD375</f>
        <v>0</v>
      </c>
      <c r="AE377" s="79">
        <f t="shared" si="269"/>
        <v>0</v>
      </c>
      <c r="AF377" s="79">
        <f t="shared" si="269"/>
        <v>0</v>
      </c>
      <c r="AG377" s="79">
        <f t="shared" si="269"/>
        <v>0</v>
      </c>
      <c r="AH377" s="79">
        <f t="shared" si="269"/>
        <v>0</v>
      </c>
      <c r="AI377" s="79">
        <f t="shared" si="269"/>
        <v>0</v>
      </c>
      <c r="AJ377" s="79">
        <f t="shared" si="269"/>
        <v>0</v>
      </c>
      <c r="AK377" s="79">
        <f t="shared" si="269"/>
        <v>0</v>
      </c>
      <c r="AL377" s="79">
        <f t="shared" si="269"/>
        <v>0</v>
      </c>
      <c r="AM377" s="79">
        <f t="shared" si="269"/>
        <v>0</v>
      </c>
      <c r="AN377" s="79">
        <f t="shared" si="269"/>
        <v>0</v>
      </c>
      <c r="AO377" s="79">
        <f t="shared" si="269"/>
        <v>0</v>
      </c>
      <c r="AP377" s="79">
        <f t="shared" si="269"/>
        <v>0</v>
      </c>
      <c r="AQ377" s="79">
        <f t="shared" si="269"/>
        <v>0</v>
      </c>
      <c r="AR377" s="79">
        <f t="shared" si="269"/>
        <v>0</v>
      </c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</row>
    <row r="378" spans="1:269" customFormat="1" ht="15.75" thickBot="1" x14ac:dyDescent="0.3">
      <c r="A378" s="44"/>
      <c r="B378" s="44"/>
      <c r="C378" s="67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</row>
    <row r="379" spans="1:269" customFormat="1" ht="15" customHeight="1" x14ac:dyDescent="0.25">
      <c r="A379" s="193" t="s">
        <v>113</v>
      </c>
      <c r="B379" s="36"/>
      <c r="C379" s="178">
        <v>44805</v>
      </c>
      <c r="D379" s="179"/>
      <c r="E379" s="180">
        <v>44835</v>
      </c>
      <c r="F379" s="181"/>
      <c r="G379" s="178">
        <v>44866</v>
      </c>
      <c r="H379" s="179"/>
      <c r="I379" s="180">
        <v>44896</v>
      </c>
      <c r="J379" s="181"/>
      <c r="K379" s="178">
        <v>44927</v>
      </c>
      <c r="L379" s="179"/>
      <c r="M379" s="180">
        <v>44958</v>
      </c>
      <c r="N379" s="181"/>
      <c r="O379" s="178">
        <v>44986</v>
      </c>
      <c r="P379" s="179"/>
      <c r="Q379" s="180">
        <v>45017</v>
      </c>
      <c r="R379" s="181"/>
      <c r="S379" s="178">
        <v>45047</v>
      </c>
      <c r="T379" s="179"/>
      <c r="U379" s="182">
        <v>45078</v>
      </c>
      <c r="V379" s="183"/>
      <c r="W379" s="178">
        <v>45108</v>
      </c>
      <c r="X379" s="179"/>
      <c r="Y379" s="182">
        <v>45139</v>
      </c>
      <c r="Z379" s="183"/>
      <c r="AA379" s="178">
        <v>45170</v>
      </c>
      <c r="AB379" s="179"/>
      <c r="AC379" s="182">
        <v>45200</v>
      </c>
      <c r="AD379" s="183"/>
      <c r="AE379" s="178">
        <v>45231</v>
      </c>
      <c r="AF379" s="179"/>
      <c r="AG379" s="182">
        <v>45261</v>
      </c>
      <c r="AH379" s="183"/>
      <c r="AI379" s="178">
        <v>45292</v>
      </c>
      <c r="AJ379" s="179"/>
      <c r="AK379" s="182">
        <v>45323</v>
      </c>
      <c r="AL379" s="183"/>
      <c r="AM379" s="178">
        <v>45352</v>
      </c>
      <c r="AN379" s="179"/>
      <c r="AO379" s="182">
        <v>45383</v>
      </c>
      <c r="AP379" s="183"/>
      <c r="AQ379" s="178">
        <v>45413</v>
      </c>
      <c r="AR379" s="179"/>
      <c r="AS379" s="180">
        <v>45444</v>
      </c>
      <c r="AT379" s="181"/>
      <c r="AU379" s="178">
        <v>45474</v>
      </c>
      <c r="AV379" s="179"/>
      <c r="AW379" s="180">
        <v>45505</v>
      </c>
      <c r="AX379" s="181"/>
      <c r="AY379" s="178">
        <v>45536</v>
      </c>
      <c r="AZ379" s="179"/>
      <c r="BA379" s="180">
        <v>45566</v>
      </c>
      <c r="BB379" s="181"/>
      <c r="BC379" s="178">
        <v>45597</v>
      </c>
      <c r="BD379" s="179"/>
      <c r="BE379" s="180">
        <v>45627</v>
      </c>
      <c r="BF379" s="181"/>
      <c r="BG379" s="178">
        <v>45658</v>
      </c>
      <c r="BH379" s="179"/>
      <c r="BI379" s="180">
        <v>45689</v>
      </c>
      <c r="BJ379" s="181"/>
      <c r="BK379" s="178">
        <v>45717</v>
      </c>
      <c r="BL379" s="179"/>
      <c r="BM379" s="180">
        <v>45748</v>
      </c>
      <c r="BN379" s="181"/>
      <c r="BO379" s="178">
        <v>45778</v>
      </c>
      <c r="BP379" s="179"/>
      <c r="BQ379" s="180">
        <v>45809</v>
      </c>
      <c r="BR379" s="181"/>
      <c r="BS379" s="178">
        <v>45839</v>
      </c>
      <c r="BT379" s="179"/>
      <c r="BU379" s="180">
        <v>45870</v>
      </c>
      <c r="BV379" s="181"/>
      <c r="BW379" s="178">
        <v>45901</v>
      </c>
      <c r="BX379" s="179"/>
      <c r="BY379" s="180">
        <v>45931</v>
      </c>
      <c r="BZ379" s="181"/>
      <c r="CA379" s="178">
        <v>45962</v>
      </c>
      <c r="CB379" s="179"/>
      <c r="CC379" s="180">
        <v>45992</v>
      </c>
      <c r="CD379" s="181"/>
      <c r="CE379" s="178">
        <v>46023</v>
      </c>
      <c r="CF379" s="179"/>
      <c r="CG379" s="180">
        <v>46054</v>
      </c>
      <c r="CH379" s="181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</row>
    <row r="380" spans="1:269" customFormat="1" ht="15.75" thickBot="1" x14ac:dyDescent="0.3">
      <c r="A380" s="193"/>
      <c r="B380" s="63" t="s">
        <v>114</v>
      </c>
      <c r="C380" s="42">
        <v>0</v>
      </c>
      <c r="D380" s="85" t="s">
        <v>4</v>
      </c>
      <c r="E380" s="40">
        <v>0</v>
      </c>
      <c r="F380" s="144" t="str">
        <f>IF(AND(C380=0,E380&gt;0),"100%",IF(C380=E380,"0,0%",E380/C380-1))</f>
        <v>0,0%</v>
      </c>
      <c r="G380" s="42">
        <v>2</v>
      </c>
      <c r="H380" s="43" t="str">
        <f>IF(AND(E380=0,G380&gt;0),"100%",IF(E380=G380,"0,0%",G380/E380-1))</f>
        <v>100%</v>
      </c>
      <c r="I380" s="40">
        <v>0</v>
      </c>
      <c r="J380" s="144">
        <f>IF(AND(G380=0,I380&gt;0),"100%",IF(G380=I380,"0,0%",I380/G380-1))</f>
        <v>-1</v>
      </c>
      <c r="K380" s="42">
        <v>1</v>
      </c>
      <c r="L380" s="43" t="str">
        <f>IF(AND(I380=0,K380&gt;0),"100%",IF(I380=K380,"0,0%",K380/I380-1))</f>
        <v>100%</v>
      </c>
      <c r="M380" s="40">
        <v>0</v>
      </c>
      <c r="N380" s="144">
        <f>IF(AND(K380=0,M380&gt;0),"100%",IF(K380=M380,"0,0%",M380/K380-1))</f>
        <v>-1</v>
      </c>
      <c r="O380" s="42">
        <v>0</v>
      </c>
      <c r="P380" s="43" t="str">
        <f>IF(AND(M380=0,O380&gt;0),"100%",IF(M380=O380,"0,0%",O380/M380-1))</f>
        <v>0,0%</v>
      </c>
      <c r="Q380" s="40">
        <v>0</v>
      </c>
      <c r="R380" s="144" t="str">
        <f>IF(AND(O380=0,Q380&gt;0),"100%",IF(O380=Q380,"0,0%",Q380/O380-1))</f>
        <v>0,0%</v>
      </c>
      <c r="S380" s="42">
        <v>0</v>
      </c>
      <c r="T380" s="43" t="str">
        <f>IF(AND(Q380=0,S380&gt;0),"100%",IF(Q380=S380,"0,0%",S380/Q380-1))</f>
        <v>0,0%</v>
      </c>
      <c r="U380" s="143">
        <v>1</v>
      </c>
      <c r="V380" s="144" t="str">
        <f>IF(AND(S380=0,U380&gt;0),"100%",IF(S380=U380,"0,0%",U380/S380-1))</f>
        <v>100%</v>
      </c>
      <c r="W380" s="42">
        <v>1</v>
      </c>
      <c r="X380" s="43" t="str">
        <f>IF(AND(U380=0,W380&gt;0),"100%",IF(U380=W380,"0,0%",W380/U380-1))</f>
        <v>0,0%</v>
      </c>
      <c r="Y380" s="143">
        <v>1</v>
      </c>
      <c r="Z380" s="144" t="str">
        <f>IF(AND(W380=0,Y380&gt;0),"100%",IF(W380=Y380,"0,0%",Y380/W380-1))</f>
        <v>0,0%</v>
      </c>
      <c r="AA380" s="42">
        <v>0</v>
      </c>
      <c r="AB380" s="43">
        <f>IF(AND(Y380=0,AA380&gt;0),"100%",IF(Y380=AA380,"0,0%",AA380/Y380-1))</f>
        <v>-1</v>
      </c>
      <c r="AC380" s="143">
        <v>0</v>
      </c>
      <c r="AD380" s="144" t="str">
        <f>IF(AND(AA380=0,AC380&gt;0),"100%",IF(AA380=AC380,"0,0%",AC380/AA380-1))</f>
        <v>0,0%</v>
      </c>
      <c r="AE380" s="42">
        <v>2</v>
      </c>
      <c r="AF380" s="43" t="str">
        <f>IF(AND(AC380=0,AE380&gt;0),"100%",IF(AC380=AE380,"0,0%",AE380/AC380-1))</f>
        <v>100%</v>
      </c>
      <c r="AG380" s="143">
        <v>1</v>
      </c>
      <c r="AH380" s="144">
        <f>IF(AND(AE380=0,AG380&gt;0),"100%",IF(AE380=AG380,"0,0%",AG380/AE380-1))</f>
        <v>-0.5</v>
      </c>
      <c r="AI380" s="42">
        <v>0</v>
      </c>
      <c r="AJ380" s="43">
        <f>IF(AND(AG380=0,AI380&gt;0),"100%",IF(AG380=AI380,"0,0%",AI380/AG380-1))</f>
        <v>-1</v>
      </c>
      <c r="AK380" s="143">
        <v>0</v>
      </c>
      <c r="AL380" s="144" t="str">
        <f>IF(AND(AI380=0,AK380&gt;0),"100%",IF(AI380=AK380,"0,0%",AK380/AI380-1))</f>
        <v>0,0%</v>
      </c>
      <c r="AM380" s="42">
        <v>0</v>
      </c>
      <c r="AN380" s="43" t="str">
        <f>IF(AND(AK380=0,AM380&gt;0),"100%",IF(AK380=AM380,"0,0%",AM380/AK380-1))</f>
        <v>0,0%</v>
      </c>
      <c r="AO380" s="143">
        <v>0</v>
      </c>
      <c r="AP380" s="144" t="str">
        <f>IF(AND(AM380=0,AO380&gt;0),"100%",IF(AM380=AO380,"0,0%",AO380/AM380-1))</f>
        <v>0,0%</v>
      </c>
      <c r="AQ380" s="42">
        <v>1</v>
      </c>
      <c r="AR380" s="43" t="str">
        <f>IF(AND(AO380=0,AQ380&gt;0),"100%",IF(AO380=AQ380,"0,0%",AQ380/AO380-1))</f>
        <v>100%</v>
      </c>
      <c r="AS380" s="40">
        <v>0</v>
      </c>
      <c r="AT380" s="41">
        <f>IF(AND(AQ380=0,AS380&gt;0),"100%",IF(AQ380=AS380,"0,0%",AS380/AQ380-1))</f>
        <v>-1</v>
      </c>
      <c r="AU380" s="42">
        <v>0</v>
      </c>
      <c r="AV380" s="43" t="str">
        <f>IF(AND(AS380=0,AU380&gt;0),"100%",IF(AS380=AU380,"0,0%",AU380/AS380-1))</f>
        <v>0,0%</v>
      </c>
      <c r="AW380" s="40">
        <v>0</v>
      </c>
      <c r="AX380" s="41" t="str">
        <f>IF(AND(AU380=0,AW380&gt;0),"100%",IF(AU380=AW380,"0,0%",AW380/AU380-1))</f>
        <v>0,0%</v>
      </c>
      <c r="AY380" s="42">
        <v>0</v>
      </c>
      <c r="AZ380" s="43" t="str">
        <f>IF(AND(AW380=0,AY380&gt;0),"100%",IF(AW380=AY380,"0,0%",AY380/AW380-1))</f>
        <v>0,0%</v>
      </c>
      <c r="BA380" s="40">
        <v>0</v>
      </c>
      <c r="BB380" s="41" t="str">
        <f>IF(AND(AY380=0,BA380&gt;0),"100%",IF(AY380=BA380,"0,0%",BA380/AY380-1))</f>
        <v>0,0%</v>
      </c>
      <c r="BC380" s="42">
        <v>0</v>
      </c>
      <c r="BD380" s="43" t="str">
        <f>IF(AND(BA380=0,BC380&gt;0),"100%",IF(BA380=BC380,"0,0%",BC380/BA380-1))</f>
        <v>0,0%</v>
      </c>
      <c r="BE380" s="40">
        <v>1</v>
      </c>
      <c r="BF380" s="41" t="str">
        <f>IF(AND(BC380=0,BE380&gt;0),"100%",IF(BC380=BE380,"0,0%",BE380/BC380-1))</f>
        <v>100%</v>
      </c>
      <c r="BG380" s="42">
        <v>1</v>
      </c>
      <c r="BH380" s="43" t="str">
        <f>IF(AND(BE380=0,BG380&gt;0),"100%",IF(BE380=BG380,"0,0%",BG380/BE380-1))</f>
        <v>0,0%</v>
      </c>
      <c r="BI380" s="40">
        <v>0</v>
      </c>
      <c r="BJ380" s="41">
        <f>IF(AND(BG380=0,BI380&gt;0),"100%",IF(BG380=BI380,"0,0%",BI380/BG380-1))</f>
        <v>-1</v>
      </c>
      <c r="BK380" s="42">
        <v>0</v>
      </c>
      <c r="BL380" s="43" t="str">
        <f>IF(AND(BI380=0,BK380&gt;0),"100%",IF(BI380=BK380,"0,0%",BK380/BI380-1))</f>
        <v>0,0%</v>
      </c>
      <c r="BM380" s="40">
        <v>0</v>
      </c>
      <c r="BN380" s="41" t="str">
        <f>IF(AND(BK380=0,BM380&gt;0),"100%",IF(BK380=BM380,"0,0%",BM380/BK380-1))</f>
        <v>0,0%</v>
      </c>
      <c r="BO380" s="42">
        <v>0</v>
      </c>
      <c r="BP380" s="43" t="str">
        <f>IF(AND(BM380=0,BO380&gt;0),"100%",IF(BM380=BO380,"0,0%",BO380/BM380-1))</f>
        <v>0,0%</v>
      </c>
      <c r="BQ380" s="40">
        <v>0</v>
      </c>
      <c r="BR380" s="41" t="str">
        <f>IF(AND(BO380=0,BQ380&gt;0),"100%",IF(BO380=BQ380,"0,0%",BQ380/BO380-1))</f>
        <v>0,0%</v>
      </c>
      <c r="BS380" s="42">
        <v>0</v>
      </c>
      <c r="BT380" s="43" t="str">
        <f>IF(AND(BQ380=0,BS380&gt;0),"100%",IF(BQ380=BS380,"0,0%",BS380/BQ380-1))</f>
        <v>0,0%</v>
      </c>
      <c r="BU380" s="40">
        <v>0</v>
      </c>
      <c r="BV380" s="41" t="str">
        <f>IF(AND(BS380=0,BU380&gt;0),"100%",IF(BS380=BU380,"0,0%",BU380/BS380-1))</f>
        <v>0,0%</v>
      </c>
      <c r="BW380" s="42">
        <v>0</v>
      </c>
      <c r="BX380" s="43" t="str">
        <f>IF(AND(BU380=0,BW380&gt;0),"100%",IF(BU380=BW380,"0,0%",BW380/BU380-1))</f>
        <v>0,0%</v>
      </c>
      <c r="BY380" s="40">
        <v>0</v>
      </c>
      <c r="BZ380" s="41" t="str">
        <f>IF(AND(BW380=0,BY380&gt;0),"100%",IF(BW380=BY380,"0,0%",BY380/BW380-1))</f>
        <v>0,0%</v>
      </c>
      <c r="CA380" s="42">
        <v>0</v>
      </c>
      <c r="CB380" s="43" t="str">
        <f>IF(AND(BY380=0,CA380&gt;0),"100%",IF(BY380=CA380,"0,0%",CA380/BY380-1))</f>
        <v>0,0%</v>
      </c>
      <c r="CC380" s="40">
        <v>0</v>
      </c>
      <c r="CD380" s="41" t="str">
        <f>IF(AND(CA380=0,CC380&gt;0),"100%",IF(CA380=CC380,"0,0%",CC380/CA380-1))</f>
        <v>0,0%</v>
      </c>
      <c r="CE380" s="42">
        <v>0</v>
      </c>
      <c r="CF380" s="43" t="str">
        <f>IF(AND(CC380=0,CE380&gt;0),"100%",IF(CC380=CE380,"0,0%",CE380/CC380-1))</f>
        <v>0,0%</v>
      </c>
      <c r="CG380" s="40">
        <v>0</v>
      </c>
      <c r="CH380" s="41" t="str">
        <f>IF(AND(CE380=0,CG380&gt;0),"100%",IF(CE380=CG380,"0,0%",CG380/CE380-1))</f>
        <v>0,0%</v>
      </c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</row>
    <row r="381" spans="1:269" customFormat="1" x14ac:dyDescent="0.25">
      <c r="A381" s="193"/>
      <c r="B381" s="60"/>
      <c r="C381" s="66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</row>
    <row r="382" spans="1:269" customFormat="1" ht="15.75" thickBot="1" x14ac:dyDescent="0.3">
      <c r="A382" s="193"/>
      <c r="B382" s="61"/>
      <c r="C382" s="66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</row>
    <row r="383" spans="1:269" customFormat="1" x14ac:dyDescent="0.25">
      <c r="A383" s="193"/>
      <c r="B383" s="36"/>
      <c r="C383" s="51">
        <v>44805</v>
      </c>
      <c r="D383" s="51">
        <v>44835</v>
      </c>
      <c r="E383" s="51">
        <v>44866</v>
      </c>
      <c r="F383" s="77">
        <v>44896</v>
      </c>
      <c r="G383" s="51">
        <v>44927</v>
      </c>
      <c r="H383" s="51">
        <v>44958</v>
      </c>
      <c r="I383" s="51">
        <v>44986</v>
      </c>
      <c r="J383" s="51">
        <v>45017</v>
      </c>
      <c r="K383" s="51">
        <v>45047</v>
      </c>
      <c r="L383" s="51">
        <v>45078</v>
      </c>
      <c r="M383" s="51">
        <v>45108</v>
      </c>
      <c r="N383" s="51">
        <v>45139</v>
      </c>
      <c r="O383" s="51">
        <v>45170</v>
      </c>
      <c r="P383" s="51">
        <v>45200</v>
      </c>
      <c r="Q383" s="51">
        <v>45231</v>
      </c>
      <c r="R383" s="51">
        <v>45261</v>
      </c>
      <c r="S383" s="51">
        <v>45292</v>
      </c>
      <c r="T383" s="51">
        <v>45323</v>
      </c>
      <c r="U383" s="51">
        <v>45352</v>
      </c>
      <c r="V383" s="51">
        <v>45383</v>
      </c>
      <c r="W383" s="51">
        <v>45413</v>
      </c>
      <c r="X383" s="51">
        <v>45444</v>
      </c>
      <c r="Y383" s="51">
        <v>45474</v>
      </c>
      <c r="Z383" s="51">
        <v>45505</v>
      </c>
      <c r="AA383" s="51">
        <v>45536</v>
      </c>
      <c r="AB383" s="51">
        <v>45566</v>
      </c>
      <c r="AC383" s="51">
        <v>45597</v>
      </c>
      <c r="AD383" s="51">
        <v>45627</v>
      </c>
      <c r="AE383" s="51">
        <v>45658</v>
      </c>
      <c r="AF383" s="51">
        <v>45689</v>
      </c>
      <c r="AG383" s="51">
        <v>45717</v>
      </c>
      <c r="AH383" s="51">
        <v>45748</v>
      </c>
      <c r="AI383" s="51">
        <v>45778</v>
      </c>
      <c r="AJ383" s="51">
        <v>45809</v>
      </c>
      <c r="AK383" s="51">
        <v>45839</v>
      </c>
      <c r="AL383" s="51">
        <v>45870</v>
      </c>
      <c r="AM383" s="51">
        <v>45901</v>
      </c>
      <c r="AN383" s="51">
        <v>45931</v>
      </c>
      <c r="AO383" s="51">
        <v>45962</v>
      </c>
      <c r="AP383" s="51">
        <v>45992</v>
      </c>
      <c r="AQ383" s="51">
        <v>46023</v>
      </c>
      <c r="AR383" s="51">
        <v>46054</v>
      </c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</row>
    <row r="384" spans="1:269" customFormat="1" ht="15.75" thickBot="1" x14ac:dyDescent="0.3">
      <c r="A384" s="193"/>
      <c r="B384" s="63" t="s">
        <v>114</v>
      </c>
      <c r="C384" s="52">
        <v>0</v>
      </c>
      <c r="D384" s="52">
        <v>0</v>
      </c>
      <c r="E384" s="52">
        <v>2</v>
      </c>
      <c r="F384" s="78">
        <v>0</v>
      </c>
      <c r="G384" s="78">
        <v>1</v>
      </c>
      <c r="H384" s="78">
        <v>0</v>
      </c>
      <c r="I384" s="78">
        <v>0</v>
      </c>
      <c r="J384" s="78">
        <v>0</v>
      </c>
      <c r="K384" s="78">
        <v>0</v>
      </c>
      <c r="L384" s="78">
        <v>1</v>
      </c>
      <c r="M384" s="78">
        <v>1</v>
      </c>
      <c r="N384" s="78">
        <v>1</v>
      </c>
      <c r="O384" s="78">
        <v>0</v>
      </c>
      <c r="P384" s="78">
        <v>0</v>
      </c>
      <c r="Q384" s="78">
        <v>2</v>
      </c>
      <c r="R384" s="78">
        <v>1</v>
      </c>
      <c r="S384" s="78">
        <v>0</v>
      </c>
      <c r="T384" s="78">
        <v>0</v>
      </c>
      <c r="U384" s="78">
        <v>0</v>
      </c>
      <c r="V384" s="78">
        <v>0</v>
      </c>
      <c r="W384" s="78">
        <v>1</v>
      </c>
      <c r="X384" s="78">
        <v>0</v>
      </c>
      <c r="Y384" s="78">
        <v>0</v>
      </c>
      <c r="Z384" s="78">
        <v>0</v>
      </c>
      <c r="AA384" s="78">
        <v>0</v>
      </c>
      <c r="AB384" s="78">
        <v>0</v>
      </c>
      <c r="AC384" s="78">
        <v>1</v>
      </c>
      <c r="AD384" s="78">
        <v>1</v>
      </c>
      <c r="AE384" s="78">
        <v>1</v>
      </c>
      <c r="AF384" s="153">
        <v>0</v>
      </c>
      <c r="AG384" s="78">
        <v>0</v>
      </c>
      <c r="AH384" s="78">
        <v>0</v>
      </c>
      <c r="AI384" s="78">
        <v>0</v>
      </c>
      <c r="AJ384" s="78">
        <v>0</v>
      </c>
      <c r="AK384" s="78">
        <v>0</v>
      </c>
      <c r="AL384" s="78">
        <v>0</v>
      </c>
      <c r="AM384" s="78">
        <v>0</v>
      </c>
      <c r="AN384" s="78">
        <v>0</v>
      </c>
      <c r="AO384" s="78">
        <v>0</v>
      </c>
      <c r="AP384" s="78">
        <v>0</v>
      </c>
      <c r="AQ384" s="78">
        <v>0</v>
      </c>
      <c r="AR384" s="78">
        <v>0</v>
      </c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</row>
    <row r="385" spans="1:269" customFormat="1" x14ac:dyDescent="0.25">
      <c r="A385" s="193"/>
      <c r="B385" s="36"/>
      <c r="C385" s="51">
        <v>44805</v>
      </c>
      <c r="D385" s="51">
        <v>44835</v>
      </c>
      <c r="E385" s="51">
        <v>44866</v>
      </c>
      <c r="F385" s="77">
        <v>44896</v>
      </c>
      <c r="G385" s="51">
        <v>44927</v>
      </c>
      <c r="H385" s="51">
        <v>44958</v>
      </c>
      <c r="I385" s="51">
        <v>44986</v>
      </c>
      <c r="J385" s="51">
        <v>45017</v>
      </c>
      <c r="K385" s="51">
        <v>45047</v>
      </c>
      <c r="L385" s="51">
        <v>45078</v>
      </c>
      <c r="M385" s="51">
        <v>45108</v>
      </c>
      <c r="N385" s="51">
        <v>45139</v>
      </c>
      <c r="O385" s="51">
        <v>45170</v>
      </c>
      <c r="P385" s="51">
        <v>45200</v>
      </c>
      <c r="Q385" s="51">
        <v>45231</v>
      </c>
      <c r="R385" s="51">
        <v>45261</v>
      </c>
      <c r="S385" s="51">
        <v>45292</v>
      </c>
      <c r="T385" s="51">
        <v>45323</v>
      </c>
      <c r="U385" s="51">
        <v>45352</v>
      </c>
      <c r="V385" s="51">
        <v>45383</v>
      </c>
      <c r="W385" s="51">
        <v>45413</v>
      </c>
      <c r="X385" s="51">
        <v>45444</v>
      </c>
      <c r="Y385" s="51">
        <v>45474</v>
      </c>
      <c r="Z385" s="51">
        <v>45505</v>
      </c>
      <c r="AA385" s="51">
        <v>45536</v>
      </c>
      <c r="AB385" s="51">
        <v>45566</v>
      </c>
      <c r="AC385" s="51">
        <v>45597</v>
      </c>
      <c r="AD385" s="51">
        <v>45627</v>
      </c>
      <c r="AE385" s="51">
        <v>45658</v>
      </c>
      <c r="AF385" s="51">
        <v>45689</v>
      </c>
      <c r="AG385" s="51">
        <v>45717</v>
      </c>
      <c r="AH385" s="51">
        <v>45748</v>
      </c>
      <c r="AI385" s="51">
        <v>45778</v>
      </c>
      <c r="AJ385" s="51">
        <v>45809</v>
      </c>
      <c r="AK385" s="51">
        <v>45839</v>
      </c>
      <c r="AL385" s="51">
        <v>45870</v>
      </c>
      <c r="AM385" s="51">
        <v>45901</v>
      </c>
      <c r="AN385" s="51">
        <v>45931</v>
      </c>
      <c r="AO385" s="51">
        <v>45962</v>
      </c>
      <c r="AP385" s="51">
        <v>45992</v>
      </c>
      <c r="AQ385" s="51">
        <v>46023</v>
      </c>
      <c r="AR385" s="51">
        <v>46054</v>
      </c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</row>
    <row r="386" spans="1:269" customFormat="1" ht="15.75" thickBot="1" x14ac:dyDescent="0.3">
      <c r="A386" s="193"/>
      <c r="B386" s="63" t="s">
        <v>114</v>
      </c>
      <c r="C386" s="53">
        <v>0</v>
      </c>
      <c r="D386" s="53">
        <f t="shared" ref="D386:M386" si="270">C386+D384</f>
        <v>0</v>
      </c>
      <c r="E386" s="53">
        <f t="shared" si="270"/>
        <v>2</v>
      </c>
      <c r="F386" s="79">
        <f t="shared" si="270"/>
        <v>2</v>
      </c>
      <c r="G386" s="79">
        <f t="shared" si="270"/>
        <v>3</v>
      </c>
      <c r="H386" s="79">
        <f t="shared" si="270"/>
        <v>3</v>
      </c>
      <c r="I386" s="79">
        <f t="shared" si="270"/>
        <v>3</v>
      </c>
      <c r="J386" s="79">
        <f t="shared" si="270"/>
        <v>3</v>
      </c>
      <c r="K386" s="79">
        <f t="shared" si="270"/>
        <v>3</v>
      </c>
      <c r="L386" s="79">
        <f t="shared" si="270"/>
        <v>4</v>
      </c>
      <c r="M386" s="79">
        <f t="shared" si="270"/>
        <v>5</v>
      </c>
      <c r="N386" s="79">
        <f t="shared" ref="N386:S386" si="271">M386+N384</f>
        <v>6</v>
      </c>
      <c r="O386" s="79">
        <f t="shared" si="271"/>
        <v>6</v>
      </c>
      <c r="P386" s="79">
        <f t="shared" si="271"/>
        <v>6</v>
      </c>
      <c r="Q386" s="79">
        <f t="shared" si="271"/>
        <v>8</v>
      </c>
      <c r="R386" s="79">
        <f t="shared" si="271"/>
        <v>9</v>
      </c>
      <c r="S386" s="79">
        <f t="shared" si="271"/>
        <v>9</v>
      </c>
      <c r="T386" s="79">
        <f>S386+T384</f>
        <v>9</v>
      </c>
      <c r="U386" s="79">
        <f t="shared" ref="U386:AR386" si="272">T386+U384</f>
        <v>9</v>
      </c>
      <c r="V386" s="79">
        <f t="shared" si="272"/>
        <v>9</v>
      </c>
      <c r="W386" s="79">
        <f t="shared" si="272"/>
        <v>10</v>
      </c>
      <c r="X386" s="79">
        <f t="shared" si="272"/>
        <v>10</v>
      </c>
      <c r="Y386" s="79">
        <f t="shared" si="272"/>
        <v>10</v>
      </c>
      <c r="Z386" s="79">
        <f t="shared" si="272"/>
        <v>10</v>
      </c>
      <c r="AA386" s="79">
        <f t="shared" si="272"/>
        <v>10</v>
      </c>
      <c r="AB386" s="79">
        <f t="shared" si="272"/>
        <v>10</v>
      </c>
      <c r="AC386" s="79">
        <f t="shared" si="272"/>
        <v>11</v>
      </c>
      <c r="AD386" s="79">
        <f t="shared" si="272"/>
        <v>12</v>
      </c>
      <c r="AE386" s="79">
        <f t="shared" si="272"/>
        <v>13</v>
      </c>
      <c r="AF386" s="79">
        <f t="shared" si="272"/>
        <v>13</v>
      </c>
      <c r="AG386" s="79">
        <f t="shared" si="272"/>
        <v>13</v>
      </c>
      <c r="AH386" s="79">
        <f t="shared" si="272"/>
        <v>13</v>
      </c>
      <c r="AI386" s="79">
        <f t="shared" si="272"/>
        <v>13</v>
      </c>
      <c r="AJ386" s="79">
        <f t="shared" si="272"/>
        <v>13</v>
      </c>
      <c r="AK386" s="79">
        <f t="shared" si="272"/>
        <v>13</v>
      </c>
      <c r="AL386" s="79">
        <f t="shared" si="272"/>
        <v>13</v>
      </c>
      <c r="AM386" s="79">
        <f t="shared" si="272"/>
        <v>13</v>
      </c>
      <c r="AN386" s="79">
        <f t="shared" si="272"/>
        <v>13</v>
      </c>
      <c r="AO386" s="79">
        <f t="shared" si="272"/>
        <v>13</v>
      </c>
      <c r="AP386" s="79">
        <f t="shared" si="272"/>
        <v>13</v>
      </c>
      <c r="AQ386" s="79">
        <f t="shared" si="272"/>
        <v>13</v>
      </c>
      <c r="AR386" s="79">
        <f t="shared" si="272"/>
        <v>13</v>
      </c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</row>
    <row r="387" spans="1:269" customFormat="1" ht="15.75" thickBot="1" x14ac:dyDescent="0.3">
      <c r="A387" s="44"/>
      <c r="B387" s="44"/>
      <c r="C387" s="67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</row>
    <row r="388" spans="1:269" customFormat="1" ht="15" customHeight="1" x14ac:dyDescent="0.25">
      <c r="A388" s="193" t="s">
        <v>115</v>
      </c>
      <c r="B388" s="36"/>
      <c r="C388" s="178">
        <v>44805</v>
      </c>
      <c r="D388" s="179"/>
      <c r="E388" s="180">
        <v>44835</v>
      </c>
      <c r="F388" s="181"/>
      <c r="G388" s="178">
        <v>44866</v>
      </c>
      <c r="H388" s="179"/>
      <c r="I388" s="180">
        <v>44896</v>
      </c>
      <c r="J388" s="181"/>
      <c r="K388" s="178">
        <v>44927</v>
      </c>
      <c r="L388" s="179"/>
      <c r="M388" s="180">
        <v>44958</v>
      </c>
      <c r="N388" s="181"/>
      <c r="O388" s="178">
        <v>44986</v>
      </c>
      <c r="P388" s="179"/>
      <c r="Q388" s="180">
        <v>45017</v>
      </c>
      <c r="R388" s="181"/>
      <c r="S388" s="178">
        <v>45047</v>
      </c>
      <c r="T388" s="179"/>
      <c r="U388" s="182">
        <v>45078</v>
      </c>
      <c r="V388" s="183"/>
      <c r="W388" s="178">
        <v>45108</v>
      </c>
      <c r="X388" s="179"/>
      <c r="Y388" s="182">
        <v>45139</v>
      </c>
      <c r="Z388" s="183"/>
      <c r="AA388" s="178">
        <v>45170</v>
      </c>
      <c r="AB388" s="179"/>
      <c r="AC388" s="182">
        <v>45200</v>
      </c>
      <c r="AD388" s="183"/>
      <c r="AE388" s="178">
        <v>45231</v>
      </c>
      <c r="AF388" s="179"/>
      <c r="AG388" s="182">
        <v>45261</v>
      </c>
      <c r="AH388" s="183"/>
      <c r="AI388" s="178">
        <v>45292</v>
      </c>
      <c r="AJ388" s="179"/>
      <c r="AK388" s="182">
        <v>45323</v>
      </c>
      <c r="AL388" s="183"/>
      <c r="AM388" s="178">
        <v>45352</v>
      </c>
      <c r="AN388" s="179"/>
      <c r="AO388" s="182">
        <v>45383</v>
      </c>
      <c r="AP388" s="183"/>
      <c r="AQ388" s="178">
        <v>45413</v>
      </c>
      <c r="AR388" s="179"/>
      <c r="AS388" s="180">
        <v>45444</v>
      </c>
      <c r="AT388" s="181"/>
      <c r="AU388" s="178">
        <v>45474</v>
      </c>
      <c r="AV388" s="179"/>
      <c r="AW388" s="180">
        <v>45505</v>
      </c>
      <c r="AX388" s="181"/>
      <c r="AY388" s="178">
        <v>45536</v>
      </c>
      <c r="AZ388" s="179"/>
      <c r="BA388" s="180">
        <v>45566</v>
      </c>
      <c r="BB388" s="181"/>
      <c r="BC388" s="178">
        <v>45597</v>
      </c>
      <c r="BD388" s="179"/>
      <c r="BE388" s="180">
        <v>45627</v>
      </c>
      <c r="BF388" s="181"/>
      <c r="BG388" s="178">
        <v>45658</v>
      </c>
      <c r="BH388" s="179"/>
      <c r="BI388" s="180">
        <v>45689</v>
      </c>
      <c r="BJ388" s="181"/>
      <c r="BK388" s="178">
        <v>45717</v>
      </c>
      <c r="BL388" s="179"/>
      <c r="BM388" s="180">
        <v>45748</v>
      </c>
      <c r="BN388" s="181"/>
      <c r="BO388" s="178">
        <v>45778</v>
      </c>
      <c r="BP388" s="179"/>
      <c r="BQ388" s="180">
        <v>45809</v>
      </c>
      <c r="BR388" s="181"/>
      <c r="BS388" s="178">
        <v>45839</v>
      </c>
      <c r="BT388" s="179"/>
      <c r="BU388" s="180">
        <v>45870</v>
      </c>
      <c r="BV388" s="181"/>
      <c r="BW388" s="178">
        <v>45901</v>
      </c>
      <c r="BX388" s="179"/>
      <c r="BY388" s="180">
        <v>45931</v>
      </c>
      <c r="BZ388" s="181"/>
      <c r="CA388" s="178">
        <v>45962</v>
      </c>
      <c r="CB388" s="179"/>
      <c r="CC388" s="180">
        <v>45992</v>
      </c>
      <c r="CD388" s="181"/>
      <c r="CE388" s="178">
        <v>46023</v>
      </c>
      <c r="CF388" s="179"/>
      <c r="CG388" s="180">
        <v>46054</v>
      </c>
      <c r="CH388" s="181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</row>
    <row r="389" spans="1:269" customFormat="1" ht="15.75" thickBot="1" x14ac:dyDescent="0.3">
      <c r="A389" s="193"/>
      <c r="B389" s="63" t="s">
        <v>116</v>
      </c>
      <c r="C389" s="42">
        <v>0</v>
      </c>
      <c r="D389" s="85" t="s">
        <v>4</v>
      </c>
      <c r="E389" s="40">
        <v>0</v>
      </c>
      <c r="F389" s="144" t="str">
        <f>IF(AND(C389=0,E389&gt;0),"100%",IF(C389=E389,"0,0%",E389/C389-1))</f>
        <v>0,0%</v>
      </c>
      <c r="G389" s="42">
        <v>0</v>
      </c>
      <c r="H389" s="43" t="str">
        <f>IF(AND(E389=0,G389&gt;0),"100%",IF(E389=G389,"0,0%",G389/E389-1))</f>
        <v>0,0%</v>
      </c>
      <c r="I389" s="40">
        <v>0</v>
      </c>
      <c r="J389" s="144" t="str">
        <f>IF(AND(G389=0,I389&gt;0),"100%",IF(G389=I389,"0,0%",I389/G389-1))</f>
        <v>0,0%</v>
      </c>
      <c r="K389" s="42">
        <v>0</v>
      </c>
      <c r="L389" s="43" t="str">
        <f>IF(AND(I389=0,K389&gt;0),"100%",IF(I389=K389,"0,0%",K389/I389-1))</f>
        <v>0,0%</v>
      </c>
      <c r="M389" s="40">
        <v>0</v>
      </c>
      <c r="N389" s="144" t="str">
        <f>IF(AND(K389=0,M389&gt;0),"100%",IF(K389=M389,"0,0%",M389/K389-1))</f>
        <v>0,0%</v>
      </c>
      <c r="O389" s="42">
        <v>0</v>
      </c>
      <c r="P389" s="43" t="str">
        <f>IF(AND(M389=0,O389&gt;0),"100%",IF(M389=O389,"0,0%",O389/M389-1))</f>
        <v>0,0%</v>
      </c>
      <c r="Q389" s="40">
        <v>0</v>
      </c>
      <c r="R389" s="144" t="str">
        <f>IF(AND(O389=0,Q389&gt;0),"100%",IF(O389=Q389,"0,0%",Q389/O389-1))</f>
        <v>0,0%</v>
      </c>
      <c r="S389" s="42">
        <v>0</v>
      </c>
      <c r="T389" s="43" t="str">
        <f>IF(AND(Q389=0,S389&gt;0),"100%",IF(Q389=S389,"0,0%",S389/Q389-1))</f>
        <v>0,0%</v>
      </c>
      <c r="U389" s="143">
        <v>0</v>
      </c>
      <c r="V389" s="144" t="str">
        <f>IF(AND(S389=0,U389&gt;0),"100%",IF(S389=U389,"0,0%",U389/S389-1))</f>
        <v>0,0%</v>
      </c>
      <c r="W389" s="42">
        <v>0</v>
      </c>
      <c r="X389" s="43" t="str">
        <f>IF(AND(U389=0,W389&gt;0),"100%",IF(U389=W389,"0,0%",W389/U389-1))</f>
        <v>0,0%</v>
      </c>
      <c r="Y389" s="143">
        <v>0</v>
      </c>
      <c r="Z389" s="144" t="str">
        <f>IF(AND(W389=0,Y389&gt;0),"100%",IF(W389=Y389,"0,0%",Y389/W389-1))</f>
        <v>0,0%</v>
      </c>
      <c r="AA389" s="42">
        <v>0</v>
      </c>
      <c r="AB389" s="43" t="str">
        <f>IF(AND(Y389=0,AA389&gt;0),"100%",IF(Y389=AA389,"0,0%",AA389/Y389-1))</f>
        <v>0,0%</v>
      </c>
      <c r="AC389" s="143">
        <v>0</v>
      </c>
      <c r="AD389" s="144" t="str">
        <f>IF(AND(AA389=0,AC389&gt;0),"100%",IF(AA389=AC389,"0,0%",AC389/AA389-1))</f>
        <v>0,0%</v>
      </c>
      <c r="AE389" s="42">
        <v>0</v>
      </c>
      <c r="AF389" s="43" t="str">
        <f>IF(AND(AC389=0,AE389&gt;0),"100%",IF(AC389=AE389,"0,0%",AE389/AC389-1))</f>
        <v>0,0%</v>
      </c>
      <c r="AG389" s="143">
        <v>0</v>
      </c>
      <c r="AH389" s="144" t="str">
        <f>IF(AND(AE389=0,AG389&gt;0),"100%",IF(AE389=AG389,"0,0%",AG389/AE389-1))</f>
        <v>0,0%</v>
      </c>
      <c r="AI389" s="42">
        <v>0</v>
      </c>
      <c r="AJ389" s="43" t="str">
        <f>IF(AND(AG389=0,AI389&gt;0),"100%",IF(AG389=AI389,"0,0%",AI389/AG389-1))</f>
        <v>0,0%</v>
      </c>
      <c r="AK389" s="143">
        <v>0</v>
      </c>
      <c r="AL389" s="144" t="str">
        <f>IF(AND(AI389=0,AK389&gt;0),"100%",IF(AI389=AK389,"0,0%",AK389/AI389-1))</f>
        <v>0,0%</v>
      </c>
      <c r="AM389" s="42">
        <v>0</v>
      </c>
      <c r="AN389" s="43" t="str">
        <f>IF(AND(AK389=0,AM389&gt;0),"100%",IF(AK389=AM389,"0,0%",AM389/AK389-1))</f>
        <v>0,0%</v>
      </c>
      <c r="AO389" s="143">
        <v>0</v>
      </c>
      <c r="AP389" s="144" t="str">
        <f>IF(AND(AM389=0,AO389&gt;0),"100%",IF(AM389=AO389,"0,0%",AO389/AM389-1))</f>
        <v>0,0%</v>
      </c>
      <c r="AQ389" s="42">
        <v>0</v>
      </c>
      <c r="AR389" s="43" t="str">
        <f>IF(AND(AO389=0,AQ389&gt;0),"100%",IF(AO389=AQ389,"0,0%",AQ389/AO389-1))</f>
        <v>0,0%</v>
      </c>
      <c r="AS389" s="40">
        <v>0</v>
      </c>
      <c r="AT389" s="41" t="str">
        <f>IF(AND(AQ389=0,AS389&gt;0),"100%",IF(AQ389=AS389,"0,0%",AS389/AQ389-1))</f>
        <v>0,0%</v>
      </c>
      <c r="AU389" s="42">
        <v>0</v>
      </c>
      <c r="AV389" s="43" t="str">
        <f>IF(AND(AS389=0,AU389&gt;0),"100%",IF(AS389=AU389,"0,0%",AU389/AS389-1))</f>
        <v>0,0%</v>
      </c>
      <c r="AW389" s="40">
        <v>0</v>
      </c>
      <c r="AX389" s="41" t="str">
        <f>IF(AND(AU389=0,AW389&gt;0),"100%",IF(AU389=AW389,"0,0%",AW389/AU389-1))</f>
        <v>0,0%</v>
      </c>
      <c r="AY389" s="42">
        <v>0</v>
      </c>
      <c r="AZ389" s="43" t="str">
        <f>IF(AND(AW389=0,AY389&gt;0),"100%",IF(AW389=AY389,"0,0%",AY389/AW389-1))</f>
        <v>0,0%</v>
      </c>
      <c r="BA389" s="40">
        <v>0</v>
      </c>
      <c r="BB389" s="41" t="str">
        <f>IF(AND(AY389=0,BA389&gt;0),"100%",IF(AY389=BA389,"0,0%",BA389/AY389-1))</f>
        <v>0,0%</v>
      </c>
      <c r="BC389" s="42">
        <v>0</v>
      </c>
      <c r="BD389" s="43" t="str">
        <f>IF(AND(BA389=0,BC389&gt;0),"100%",IF(BA389=BC389,"0,0%",BC389/BA389-1))</f>
        <v>0,0%</v>
      </c>
      <c r="BE389" s="40">
        <v>0</v>
      </c>
      <c r="BF389" s="41" t="str">
        <f>IF(AND(BC389=0,BE389&gt;0),"100%",IF(BC389=BE389,"0,0%",BE389/BC389-1))</f>
        <v>0,0%</v>
      </c>
      <c r="BG389" s="42">
        <v>0</v>
      </c>
      <c r="BH389" s="43" t="str">
        <f>IF(AND(BE389=0,BG389&gt;0),"100%",IF(BE389=BG389,"0,0%",BG389/BE389-1))</f>
        <v>0,0%</v>
      </c>
      <c r="BI389" s="40">
        <v>0</v>
      </c>
      <c r="BJ389" s="41" t="str">
        <f>IF(AND(BG389=0,BI389&gt;0),"100%",IF(BG389=BI389,"0,0%",BI389/BG389-1))</f>
        <v>0,0%</v>
      </c>
      <c r="BK389" s="42">
        <v>0</v>
      </c>
      <c r="BL389" s="43" t="str">
        <f>IF(AND(BI389=0,BK389&gt;0),"100%",IF(BI389=BK389,"0,0%",BK389/BI389-1))</f>
        <v>0,0%</v>
      </c>
      <c r="BM389" s="40">
        <v>0</v>
      </c>
      <c r="BN389" s="41" t="str">
        <f>IF(AND(BK389=0,BM389&gt;0),"100%",IF(BK389=BM389,"0,0%",BM389/BK389-1))</f>
        <v>0,0%</v>
      </c>
      <c r="BO389" s="42">
        <v>0</v>
      </c>
      <c r="BP389" s="43" t="str">
        <f>IF(AND(BM389=0,BO389&gt;0),"100%",IF(BM389=BO389,"0,0%",BO389/BM389-1))</f>
        <v>0,0%</v>
      </c>
      <c r="BQ389" s="40">
        <v>0</v>
      </c>
      <c r="BR389" s="41" t="str">
        <f>IF(AND(BO389=0,BQ389&gt;0),"100%",IF(BO389=BQ389,"0,0%",BQ389/BO389-1))</f>
        <v>0,0%</v>
      </c>
      <c r="BS389" s="42">
        <v>0</v>
      </c>
      <c r="BT389" s="43" t="str">
        <f>IF(AND(BQ389=0,BS389&gt;0),"100%",IF(BQ389=BS389,"0,0%",BS389/BQ389-1))</f>
        <v>0,0%</v>
      </c>
      <c r="BU389" s="40">
        <v>0</v>
      </c>
      <c r="BV389" s="41" t="str">
        <f>IF(AND(BS389=0,BU389&gt;0),"100%",IF(BS389=BU389,"0,0%",BU389/BS389-1))</f>
        <v>0,0%</v>
      </c>
      <c r="BW389" s="42">
        <v>0</v>
      </c>
      <c r="BX389" s="43" t="str">
        <f>IF(AND(BU389=0,BW389&gt;0),"100%",IF(BU389=BW389,"0,0%",BW389/BU389-1))</f>
        <v>0,0%</v>
      </c>
      <c r="BY389" s="40">
        <v>0</v>
      </c>
      <c r="BZ389" s="41" t="str">
        <f>IF(AND(BW389=0,BY389&gt;0),"100%",IF(BW389=BY389,"0,0%",BY389/BW389-1))</f>
        <v>0,0%</v>
      </c>
      <c r="CA389" s="42">
        <v>0</v>
      </c>
      <c r="CB389" s="43" t="str">
        <f>IF(AND(BY389=0,CA389&gt;0),"100%",IF(BY389=CA389,"0,0%",CA389/BY389-1))</f>
        <v>0,0%</v>
      </c>
      <c r="CC389" s="40">
        <v>0</v>
      </c>
      <c r="CD389" s="41" t="str">
        <f>IF(AND(CA389=0,CC389&gt;0),"100%",IF(CA389=CC389,"0,0%",CC389/CA389-1))</f>
        <v>0,0%</v>
      </c>
      <c r="CE389" s="42">
        <v>0</v>
      </c>
      <c r="CF389" s="43" t="str">
        <f>IF(AND(CC389=0,CE389&gt;0),"100%",IF(CC389=CE389,"0,0%",CE389/CC389-1))</f>
        <v>0,0%</v>
      </c>
      <c r="CG389" s="40">
        <v>0</v>
      </c>
      <c r="CH389" s="41" t="str">
        <f>IF(AND(CE389=0,CG389&gt;0),"100%",IF(CE389=CG389,"0,0%",CG389/CE389-1))</f>
        <v>0,0%</v>
      </c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</row>
    <row r="390" spans="1:269" customFormat="1" x14ac:dyDescent="0.25">
      <c r="A390" s="193"/>
      <c r="B390" s="60"/>
      <c r="C390" s="66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</row>
    <row r="391" spans="1:269" customFormat="1" ht="15.75" thickBot="1" x14ac:dyDescent="0.3">
      <c r="A391" s="193"/>
      <c r="B391" s="61"/>
      <c r="C391" s="66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</row>
    <row r="392" spans="1:269" customFormat="1" x14ac:dyDescent="0.25">
      <c r="A392" s="193"/>
      <c r="B392" s="36"/>
      <c r="C392" s="51">
        <v>44805</v>
      </c>
      <c r="D392" s="51">
        <v>44835</v>
      </c>
      <c r="E392" s="51">
        <v>44866</v>
      </c>
      <c r="F392" s="77">
        <v>44896</v>
      </c>
      <c r="G392" s="51">
        <v>44927</v>
      </c>
      <c r="H392" s="51">
        <v>44958</v>
      </c>
      <c r="I392" s="51">
        <v>44986</v>
      </c>
      <c r="J392" s="51">
        <v>45017</v>
      </c>
      <c r="K392" s="51">
        <v>45047</v>
      </c>
      <c r="L392" s="51">
        <v>45078</v>
      </c>
      <c r="M392" s="51">
        <v>45108</v>
      </c>
      <c r="N392" s="51">
        <v>45139</v>
      </c>
      <c r="O392" s="51">
        <v>45170</v>
      </c>
      <c r="P392" s="51">
        <v>45200</v>
      </c>
      <c r="Q392" s="51">
        <v>45231</v>
      </c>
      <c r="R392" s="51">
        <v>45261</v>
      </c>
      <c r="S392" s="51">
        <v>45292</v>
      </c>
      <c r="T392" s="51">
        <v>45323</v>
      </c>
      <c r="U392" s="51">
        <v>45352</v>
      </c>
      <c r="V392" s="51">
        <v>45383</v>
      </c>
      <c r="W392" s="51">
        <v>45413</v>
      </c>
      <c r="X392" s="51">
        <v>45444</v>
      </c>
      <c r="Y392" s="51">
        <v>45474</v>
      </c>
      <c r="Z392" s="51">
        <v>45505</v>
      </c>
      <c r="AA392" s="51">
        <v>45536</v>
      </c>
      <c r="AB392" s="51">
        <v>45566</v>
      </c>
      <c r="AC392" s="51">
        <v>45597</v>
      </c>
      <c r="AD392" s="51">
        <v>45627</v>
      </c>
      <c r="AE392" s="51">
        <v>45658</v>
      </c>
      <c r="AF392" s="51">
        <v>45689</v>
      </c>
      <c r="AG392" s="51">
        <v>45717</v>
      </c>
      <c r="AH392" s="51">
        <v>45748</v>
      </c>
      <c r="AI392" s="51">
        <v>45778</v>
      </c>
      <c r="AJ392" s="51">
        <v>45809</v>
      </c>
      <c r="AK392" s="51">
        <v>45839</v>
      </c>
      <c r="AL392" s="51">
        <v>45870</v>
      </c>
      <c r="AM392" s="51">
        <v>45901</v>
      </c>
      <c r="AN392" s="51">
        <v>45931</v>
      </c>
      <c r="AO392" s="51">
        <v>45962</v>
      </c>
      <c r="AP392" s="51">
        <v>45992</v>
      </c>
      <c r="AQ392" s="51">
        <v>46023</v>
      </c>
      <c r="AR392" s="51">
        <v>46054</v>
      </c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</row>
    <row r="393" spans="1:269" customFormat="1" ht="15.75" thickBot="1" x14ac:dyDescent="0.3">
      <c r="A393" s="193"/>
      <c r="B393" s="63" t="s">
        <v>116</v>
      </c>
      <c r="C393" s="52">
        <v>0</v>
      </c>
      <c r="D393" s="52">
        <v>0</v>
      </c>
      <c r="E393" s="52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8">
        <v>0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78">
        <v>0</v>
      </c>
      <c r="T393" s="78">
        <v>0</v>
      </c>
      <c r="U393" s="78">
        <v>0</v>
      </c>
      <c r="V393" s="78">
        <v>0</v>
      </c>
      <c r="W393" s="78">
        <v>0</v>
      </c>
      <c r="X393" s="78">
        <v>0</v>
      </c>
      <c r="Y393" s="78">
        <v>0</v>
      </c>
      <c r="Z393" s="78">
        <v>0</v>
      </c>
      <c r="AA393" s="78">
        <v>0</v>
      </c>
      <c r="AB393" s="78">
        <v>0</v>
      </c>
      <c r="AC393" s="78">
        <v>0</v>
      </c>
      <c r="AD393" s="78">
        <v>0</v>
      </c>
      <c r="AE393" s="78">
        <v>0</v>
      </c>
      <c r="AF393" s="153">
        <v>0</v>
      </c>
      <c r="AG393" s="78">
        <v>0</v>
      </c>
      <c r="AH393" s="78">
        <v>0</v>
      </c>
      <c r="AI393" s="78">
        <v>0</v>
      </c>
      <c r="AJ393" s="78">
        <v>0</v>
      </c>
      <c r="AK393" s="78">
        <v>0</v>
      </c>
      <c r="AL393" s="78">
        <v>0</v>
      </c>
      <c r="AM393" s="78">
        <v>0</v>
      </c>
      <c r="AN393" s="78">
        <v>0</v>
      </c>
      <c r="AO393" s="78">
        <v>0</v>
      </c>
      <c r="AP393" s="78">
        <v>0</v>
      </c>
      <c r="AQ393" s="78">
        <v>0</v>
      </c>
      <c r="AR393" s="78">
        <v>0</v>
      </c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</row>
    <row r="394" spans="1:269" customFormat="1" x14ac:dyDescent="0.25">
      <c r="A394" s="193"/>
      <c r="B394" s="36"/>
      <c r="C394" s="51">
        <v>44805</v>
      </c>
      <c r="D394" s="51">
        <v>44835</v>
      </c>
      <c r="E394" s="51">
        <v>44866</v>
      </c>
      <c r="F394" s="77">
        <v>44896</v>
      </c>
      <c r="G394" s="51">
        <v>44927</v>
      </c>
      <c r="H394" s="51">
        <v>44958</v>
      </c>
      <c r="I394" s="51">
        <v>44986</v>
      </c>
      <c r="J394" s="51">
        <v>45017</v>
      </c>
      <c r="K394" s="51">
        <v>45047</v>
      </c>
      <c r="L394" s="51">
        <v>45078</v>
      </c>
      <c r="M394" s="51">
        <v>45108</v>
      </c>
      <c r="N394" s="51">
        <v>45139</v>
      </c>
      <c r="O394" s="51">
        <v>45170</v>
      </c>
      <c r="P394" s="51">
        <v>45200</v>
      </c>
      <c r="Q394" s="51">
        <v>45231</v>
      </c>
      <c r="R394" s="51">
        <v>45261</v>
      </c>
      <c r="S394" s="51">
        <v>45292</v>
      </c>
      <c r="T394" s="51">
        <v>45323</v>
      </c>
      <c r="U394" s="51">
        <v>45352</v>
      </c>
      <c r="V394" s="51">
        <v>45383</v>
      </c>
      <c r="W394" s="51">
        <v>45413</v>
      </c>
      <c r="X394" s="51">
        <v>45444</v>
      </c>
      <c r="Y394" s="51">
        <v>45474</v>
      </c>
      <c r="Z394" s="51">
        <v>45505</v>
      </c>
      <c r="AA394" s="51">
        <v>45536</v>
      </c>
      <c r="AB394" s="51">
        <v>45566</v>
      </c>
      <c r="AC394" s="51">
        <v>45597</v>
      </c>
      <c r="AD394" s="51">
        <v>45627</v>
      </c>
      <c r="AE394" s="51">
        <v>45658</v>
      </c>
      <c r="AF394" s="51">
        <v>45689</v>
      </c>
      <c r="AG394" s="51">
        <v>45717</v>
      </c>
      <c r="AH394" s="51">
        <v>45748</v>
      </c>
      <c r="AI394" s="51">
        <v>45778</v>
      </c>
      <c r="AJ394" s="51">
        <v>45809</v>
      </c>
      <c r="AK394" s="51">
        <v>45839</v>
      </c>
      <c r="AL394" s="51">
        <v>45870</v>
      </c>
      <c r="AM394" s="51">
        <v>45901</v>
      </c>
      <c r="AN394" s="51">
        <v>45931</v>
      </c>
      <c r="AO394" s="51">
        <v>45962</v>
      </c>
      <c r="AP394" s="51">
        <v>45992</v>
      </c>
      <c r="AQ394" s="51">
        <v>46023</v>
      </c>
      <c r="AR394" s="51">
        <v>46054</v>
      </c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</row>
    <row r="395" spans="1:269" customFormat="1" ht="15.75" thickBot="1" x14ac:dyDescent="0.3">
      <c r="A395" s="193"/>
      <c r="B395" s="63" t="s">
        <v>116</v>
      </c>
      <c r="C395" s="53">
        <v>0</v>
      </c>
      <c r="D395" s="53">
        <f t="shared" ref="D395:M395" si="273">C395+D393</f>
        <v>0</v>
      </c>
      <c r="E395" s="53">
        <f t="shared" si="273"/>
        <v>0</v>
      </c>
      <c r="F395" s="79">
        <f t="shared" si="273"/>
        <v>0</v>
      </c>
      <c r="G395" s="79">
        <f t="shared" si="273"/>
        <v>0</v>
      </c>
      <c r="H395" s="79">
        <f t="shared" si="273"/>
        <v>0</v>
      </c>
      <c r="I395" s="79">
        <f t="shared" si="273"/>
        <v>0</v>
      </c>
      <c r="J395" s="79">
        <f t="shared" si="273"/>
        <v>0</v>
      </c>
      <c r="K395" s="79">
        <f t="shared" si="273"/>
        <v>0</v>
      </c>
      <c r="L395" s="79">
        <f t="shared" si="273"/>
        <v>0</v>
      </c>
      <c r="M395" s="79">
        <f t="shared" si="273"/>
        <v>0</v>
      </c>
      <c r="N395" s="79">
        <f t="shared" ref="N395:S395" si="274">M395+N393</f>
        <v>0</v>
      </c>
      <c r="O395" s="79">
        <f t="shared" si="274"/>
        <v>0</v>
      </c>
      <c r="P395" s="79">
        <f t="shared" si="274"/>
        <v>0</v>
      </c>
      <c r="Q395" s="79">
        <f t="shared" si="274"/>
        <v>0</v>
      </c>
      <c r="R395" s="79">
        <f t="shared" si="274"/>
        <v>0</v>
      </c>
      <c r="S395" s="79">
        <f t="shared" si="274"/>
        <v>0</v>
      </c>
      <c r="T395" s="79">
        <f>S395+T393</f>
        <v>0</v>
      </c>
      <c r="U395" s="79">
        <f t="shared" ref="U395:AB395" si="275">T395+U393</f>
        <v>0</v>
      </c>
      <c r="V395" s="79">
        <f t="shared" si="275"/>
        <v>0</v>
      </c>
      <c r="W395" s="79">
        <f t="shared" si="275"/>
        <v>0</v>
      </c>
      <c r="X395" s="79">
        <f t="shared" si="275"/>
        <v>0</v>
      </c>
      <c r="Y395" s="79">
        <f t="shared" si="275"/>
        <v>0</v>
      </c>
      <c r="Z395" s="79">
        <f t="shared" si="275"/>
        <v>0</v>
      </c>
      <c r="AA395" s="79">
        <f t="shared" si="275"/>
        <v>0</v>
      </c>
      <c r="AB395" s="79">
        <f t="shared" si="275"/>
        <v>0</v>
      </c>
      <c r="AC395" s="79">
        <f>AC393</f>
        <v>0</v>
      </c>
      <c r="AD395" s="79">
        <f t="shared" ref="AD395:AR395" si="276">AC395+AD393</f>
        <v>0</v>
      </c>
      <c r="AE395" s="79">
        <f t="shared" si="276"/>
        <v>0</v>
      </c>
      <c r="AF395" s="79">
        <f t="shared" si="276"/>
        <v>0</v>
      </c>
      <c r="AG395" s="79">
        <f t="shared" si="276"/>
        <v>0</v>
      </c>
      <c r="AH395" s="79">
        <f t="shared" si="276"/>
        <v>0</v>
      </c>
      <c r="AI395" s="79">
        <f t="shared" si="276"/>
        <v>0</v>
      </c>
      <c r="AJ395" s="79">
        <f t="shared" si="276"/>
        <v>0</v>
      </c>
      <c r="AK395" s="79">
        <f t="shared" si="276"/>
        <v>0</v>
      </c>
      <c r="AL395" s="79">
        <f t="shared" si="276"/>
        <v>0</v>
      </c>
      <c r="AM395" s="79">
        <f t="shared" si="276"/>
        <v>0</v>
      </c>
      <c r="AN395" s="79">
        <f t="shared" si="276"/>
        <v>0</v>
      </c>
      <c r="AO395" s="79">
        <f t="shared" si="276"/>
        <v>0</v>
      </c>
      <c r="AP395" s="79">
        <f t="shared" si="276"/>
        <v>0</v>
      </c>
      <c r="AQ395" s="79">
        <f t="shared" si="276"/>
        <v>0</v>
      </c>
      <c r="AR395" s="79">
        <f t="shared" si="276"/>
        <v>0</v>
      </c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</row>
    <row r="396" spans="1:269" customFormat="1" ht="15.75" thickBot="1" x14ac:dyDescent="0.3">
      <c r="A396" s="44"/>
      <c r="B396" s="44"/>
      <c r="C396" s="67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</row>
    <row r="397" spans="1:269" customFormat="1" ht="15" customHeight="1" x14ac:dyDescent="0.25">
      <c r="A397" s="193" t="s">
        <v>117</v>
      </c>
      <c r="B397" s="36"/>
      <c r="C397" s="178">
        <v>44805</v>
      </c>
      <c r="D397" s="179"/>
      <c r="E397" s="180">
        <v>44835</v>
      </c>
      <c r="F397" s="181"/>
      <c r="G397" s="178">
        <v>44866</v>
      </c>
      <c r="H397" s="179"/>
      <c r="I397" s="180">
        <v>44896</v>
      </c>
      <c r="J397" s="181"/>
      <c r="K397" s="178">
        <v>44927</v>
      </c>
      <c r="L397" s="179"/>
      <c r="M397" s="180">
        <v>44958</v>
      </c>
      <c r="N397" s="181"/>
      <c r="O397" s="178">
        <v>44986</v>
      </c>
      <c r="P397" s="179"/>
      <c r="Q397" s="180">
        <v>45017</v>
      </c>
      <c r="R397" s="181"/>
      <c r="S397" s="178">
        <v>45047</v>
      </c>
      <c r="T397" s="179"/>
      <c r="U397" s="182">
        <v>45078</v>
      </c>
      <c r="V397" s="183"/>
      <c r="W397" s="178">
        <v>45108</v>
      </c>
      <c r="X397" s="179"/>
      <c r="Y397" s="182">
        <v>45139</v>
      </c>
      <c r="Z397" s="183"/>
      <c r="AA397" s="178">
        <v>45170</v>
      </c>
      <c r="AB397" s="179"/>
      <c r="AC397" s="182">
        <v>45200</v>
      </c>
      <c r="AD397" s="183"/>
      <c r="AE397" s="178">
        <v>45231</v>
      </c>
      <c r="AF397" s="179"/>
      <c r="AG397" s="182">
        <v>45261</v>
      </c>
      <c r="AH397" s="183"/>
      <c r="AI397" s="178">
        <v>45292</v>
      </c>
      <c r="AJ397" s="179"/>
      <c r="AK397" s="182">
        <v>45323</v>
      </c>
      <c r="AL397" s="183"/>
      <c r="AM397" s="178">
        <v>45352</v>
      </c>
      <c r="AN397" s="179"/>
      <c r="AO397" s="182">
        <v>45383</v>
      </c>
      <c r="AP397" s="183"/>
      <c r="AQ397" s="178">
        <v>45413</v>
      </c>
      <c r="AR397" s="179"/>
      <c r="AS397" s="180">
        <v>45444</v>
      </c>
      <c r="AT397" s="181"/>
      <c r="AU397" s="178">
        <v>45474</v>
      </c>
      <c r="AV397" s="179"/>
      <c r="AW397" s="180">
        <v>45505</v>
      </c>
      <c r="AX397" s="181"/>
      <c r="AY397" s="178">
        <v>45536</v>
      </c>
      <c r="AZ397" s="179"/>
      <c r="BA397" s="180">
        <v>45566</v>
      </c>
      <c r="BB397" s="181"/>
      <c r="BC397" s="178">
        <v>45597</v>
      </c>
      <c r="BD397" s="179"/>
      <c r="BE397" s="180">
        <v>45627</v>
      </c>
      <c r="BF397" s="181"/>
      <c r="BG397" s="178">
        <v>45658</v>
      </c>
      <c r="BH397" s="179"/>
      <c r="BI397" s="180">
        <v>45689</v>
      </c>
      <c r="BJ397" s="181"/>
      <c r="BK397" s="178">
        <v>45717</v>
      </c>
      <c r="BL397" s="179"/>
      <c r="BM397" s="180">
        <v>45748</v>
      </c>
      <c r="BN397" s="181"/>
      <c r="BO397" s="178">
        <v>45778</v>
      </c>
      <c r="BP397" s="179"/>
      <c r="BQ397" s="180">
        <v>45809</v>
      </c>
      <c r="BR397" s="181"/>
      <c r="BS397" s="178">
        <v>45839</v>
      </c>
      <c r="BT397" s="179"/>
      <c r="BU397" s="180">
        <v>45870</v>
      </c>
      <c r="BV397" s="181"/>
      <c r="BW397" s="178">
        <v>45901</v>
      </c>
      <c r="BX397" s="179"/>
      <c r="BY397" s="180">
        <v>45931</v>
      </c>
      <c r="BZ397" s="181"/>
      <c r="CA397" s="178">
        <v>45962</v>
      </c>
      <c r="CB397" s="179"/>
      <c r="CC397" s="180">
        <v>45992</v>
      </c>
      <c r="CD397" s="181"/>
      <c r="CE397" s="178">
        <v>46023</v>
      </c>
      <c r="CF397" s="179"/>
      <c r="CG397" s="180">
        <v>46054</v>
      </c>
      <c r="CH397" s="181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</row>
    <row r="398" spans="1:269" customFormat="1" ht="15.75" thickBot="1" x14ac:dyDescent="0.3">
      <c r="A398" s="193"/>
      <c r="B398" s="63" t="s">
        <v>118</v>
      </c>
      <c r="C398" s="42">
        <v>0</v>
      </c>
      <c r="D398" s="85" t="s">
        <v>4</v>
      </c>
      <c r="E398" s="40">
        <v>0</v>
      </c>
      <c r="F398" s="144" t="str">
        <f>IF(AND(C398=0,E398&gt;0),"100%",IF(C398=E398,"0,0%",E398/C398-1))</f>
        <v>0,0%</v>
      </c>
      <c r="G398" s="42">
        <v>0</v>
      </c>
      <c r="H398" s="43" t="str">
        <f>IF(AND(E398=0,G398&gt;0),"100%",IF(E398=G398,"0,0%",G398/E398-1))</f>
        <v>0,0%</v>
      </c>
      <c r="I398" s="40">
        <v>0</v>
      </c>
      <c r="J398" s="144" t="str">
        <f>IF(AND(G398=0,I398&gt;0),"100%",IF(G398=I398,"0,0%",I398/G398-1))</f>
        <v>0,0%</v>
      </c>
      <c r="K398" s="42">
        <v>0</v>
      </c>
      <c r="L398" s="43" t="str">
        <f>IF(AND(I398=0,K398&gt;0),"100%",IF(I398=K398,"0,0%",K398/I398-1))</f>
        <v>0,0%</v>
      </c>
      <c r="M398" s="40">
        <v>0</v>
      </c>
      <c r="N398" s="144" t="str">
        <f>IF(AND(K398=0,M398&gt;0),"100%",IF(K398=M398,"0,0%",M398/K398-1))</f>
        <v>0,0%</v>
      </c>
      <c r="O398" s="42">
        <v>0</v>
      </c>
      <c r="P398" s="43" t="str">
        <f>IF(AND(M398=0,O398&gt;0),"100%",IF(M398=O398,"0,0%",O398/M398-1))</f>
        <v>0,0%</v>
      </c>
      <c r="Q398" s="40">
        <v>0</v>
      </c>
      <c r="R398" s="144" t="str">
        <f>IF(AND(O398=0,Q398&gt;0),"100%",IF(O398=Q398,"0,0%",Q398/O398-1))</f>
        <v>0,0%</v>
      </c>
      <c r="S398" s="42">
        <v>0</v>
      </c>
      <c r="T398" s="43" t="str">
        <f>IF(AND(Q398=0,S398&gt;0),"100%",IF(Q398=S398,"0,0%",S398/Q398-1))</f>
        <v>0,0%</v>
      </c>
      <c r="U398" s="143">
        <v>0</v>
      </c>
      <c r="V398" s="144" t="str">
        <f>IF(AND(S398=0,U398&gt;0),"100%",IF(S398=U398,"0,0%",U398/S398-1))</f>
        <v>0,0%</v>
      </c>
      <c r="W398" s="42">
        <v>0</v>
      </c>
      <c r="X398" s="43" t="str">
        <f>IF(AND(U398=0,W398&gt;0),"100%",IF(U398=W398,"0,0%",W398/U398-1))</f>
        <v>0,0%</v>
      </c>
      <c r="Y398" s="143">
        <v>0</v>
      </c>
      <c r="Z398" s="144" t="str">
        <f>IF(AND(W398=0,Y398&gt;0),"100%",IF(W398=Y398,"0,0%",Y398/W398-1))</f>
        <v>0,0%</v>
      </c>
      <c r="AA398" s="42">
        <v>0</v>
      </c>
      <c r="AB398" s="43" t="str">
        <f>IF(AND(Y398=0,AA398&gt;0),"100%",IF(Y398=AA398,"0,0%",AA398/Y398-1))</f>
        <v>0,0%</v>
      </c>
      <c r="AC398" s="143">
        <v>0</v>
      </c>
      <c r="AD398" s="144" t="str">
        <f>IF(AND(AA398=0,AC398&gt;0),"100%",IF(AA398=AC398,"0,0%",AC398/AA398-1))</f>
        <v>0,0%</v>
      </c>
      <c r="AE398" s="42">
        <v>0</v>
      </c>
      <c r="AF398" s="43" t="str">
        <f>IF(AND(AC398=0,AE398&gt;0),"100%",IF(AC398=AE398,"0,0%",AE398/AC398-1))</f>
        <v>0,0%</v>
      </c>
      <c r="AG398" s="143">
        <v>0</v>
      </c>
      <c r="AH398" s="144" t="str">
        <f>IF(AND(AE398=0,AG398&gt;0),"100%",IF(AE398=AG398,"0,0%",AG398/AE398-1))</f>
        <v>0,0%</v>
      </c>
      <c r="AI398" s="42">
        <v>0</v>
      </c>
      <c r="AJ398" s="43" t="str">
        <f>IF(AND(AG398=0,AI398&gt;0),"100%",IF(AG398=AI398,"0,0%",AI398/AG398-1))</f>
        <v>0,0%</v>
      </c>
      <c r="AK398" s="143">
        <v>1</v>
      </c>
      <c r="AL398" s="144" t="str">
        <f>IF(AND(AI398=0,AK398&gt;0),"100%",IF(AI398=AK398,"0,0%",AK398/AI398-1))</f>
        <v>100%</v>
      </c>
      <c r="AM398" s="42">
        <v>0</v>
      </c>
      <c r="AN398" s="43">
        <f>IF(AND(AK398=0,AM398&gt;0),"100%",IF(AK398=AM398,"0,0%",AM398/AK398-1))</f>
        <v>-1</v>
      </c>
      <c r="AO398" s="143">
        <v>0</v>
      </c>
      <c r="AP398" s="144" t="str">
        <f>IF(AND(AM398=0,AO398&gt;0),"100%",IF(AM398=AO398,"0,0%",AO398/AM398-1))</f>
        <v>0,0%</v>
      </c>
      <c r="AQ398" s="42">
        <v>0</v>
      </c>
      <c r="AR398" s="43" t="str">
        <f>IF(AND(AO398=0,AQ398&gt;0),"100%",IF(AO398=AQ398,"0,0%",AQ398/AO398-1))</f>
        <v>0,0%</v>
      </c>
      <c r="AS398" s="40">
        <v>0</v>
      </c>
      <c r="AT398" s="41" t="str">
        <f>IF(AND(AQ398=0,AS398&gt;0),"100%",IF(AQ398=AS398,"0,0%",AS398/AQ398-1))</f>
        <v>0,0%</v>
      </c>
      <c r="AU398" s="42">
        <v>0</v>
      </c>
      <c r="AV398" s="43" t="str">
        <f>IF(AND(AS398=0,AU398&gt;0),"100%",IF(AS398=AU398,"0,0%",AU398/AS398-1))</f>
        <v>0,0%</v>
      </c>
      <c r="AW398" s="40">
        <v>0</v>
      </c>
      <c r="AX398" s="41" t="str">
        <f>IF(AND(AU398=0,AW398&gt;0),"100%",IF(AU398=AW398,"0,0%",AW398/AU398-1))</f>
        <v>0,0%</v>
      </c>
      <c r="AY398" s="42">
        <v>0</v>
      </c>
      <c r="AZ398" s="43" t="str">
        <f>IF(AND(AW398=0,AY398&gt;0),"100%",IF(AW398=AY398,"0,0%",AY398/AW398-1))</f>
        <v>0,0%</v>
      </c>
      <c r="BA398" s="40">
        <v>0</v>
      </c>
      <c r="BB398" s="41" t="str">
        <f>IF(AND(AY398=0,BA398&gt;0),"100%",IF(AY398=BA398,"0,0%",BA398/AY398-1))</f>
        <v>0,0%</v>
      </c>
      <c r="BC398" s="42">
        <v>0</v>
      </c>
      <c r="BD398" s="43" t="str">
        <f>IF(AND(BA398=0,BC398&gt;0),"100%",IF(BA398=BC398,"0,0%",BC398/BA398-1))</f>
        <v>0,0%</v>
      </c>
      <c r="BE398" s="40">
        <v>0</v>
      </c>
      <c r="BF398" s="41" t="str">
        <f>IF(AND(BC398=0,BE398&gt;0),"100%",IF(BC398=BE398,"0,0%",BE398/BC398-1))</f>
        <v>0,0%</v>
      </c>
      <c r="BG398" s="42">
        <v>0</v>
      </c>
      <c r="BH398" s="43" t="str">
        <f>IF(AND(BE398=0,BG398&gt;0),"100%",IF(BE398=BG398,"0,0%",BG398/BE398-1))</f>
        <v>0,0%</v>
      </c>
      <c r="BI398" s="40">
        <v>0</v>
      </c>
      <c r="BJ398" s="41" t="str">
        <f>IF(AND(BG398=0,BI398&gt;0),"100%",IF(BG398=BI398,"0,0%",BI398/BG398-1))</f>
        <v>0,0%</v>
      </c>
      <c r="BK398" s="42">
        <v>0</v>
      </c>
      <c r="BL398" s="43" t="str">
        <f>IF(AND(BI398=0,BK398&gt;0),"100%",IF(BI398=BK398,"0,0%",BK398/BI398-1))</f>
        <v>0,0%</v>
      </c>
      <c r="BM398" s="40">
        <v>0</v>
      </c>
      <c r="BN398" s="41" t="str">
        <f>IF(AND(BK398=0,BM398&gt;0),"100%",IF(BK398=BM398,"0,0%",BM398/BK398-1))</f>
        <v>0,0%</v>
      </c>
      <c r="BO398" s="42">
        <v>0</v>
      </c>
      <c r="BP398" s="43" t="str">
        <f>IF(AND(BM398=0,BO398&gt;0),"100%",IF(BM398=BO398,"0,0%",BO398/BM398-1))</f>
        <v>0,0%</v>
      </c>
      <c r="BQ398" s="40">
        <v>0</v>
      </c>
      <c r="BR398" s="41" t="str">
        <f>IF(AND(BO398=0,BQ398&gt;0),"100%",IF(BO398=BQ398,"0,0%",BQ398/BO398-1))</f>
        <v>0,0%</v>
      </c>
      <c r="BS398" s="42">
        <v>0</v>
      </c>
      <c r="BT398" s="43" t="str">
        <f>IF(AND(BQ398=0,BS398&gt;0),"100%",IF(BQ398=BS398,"0,0%",BS398/BQ398-1))</f>
        <v>0,0%</v>
      </c>
      <c r="BU398" s="40">
        <v>0</v>
      </c>
      <c r="BV398" s="41" t="str">
        <f>IF(AND(BS398=0,BU398&gt;0),"100%",IF(BS398=BU398,"0,0%",BU398/BS398-1))</f>
        <v>0,0%</v>
      </c>
      <c r="BW398" s="42">
        <v>0</v>
      </c>
      <c r="BX398" s="43" t="str">
        <f>IF(AND(BU398=0,BW398&gt;0),"100%",IF(BU398=BW398,"0,0%",BW398/BU398-1))</f>
        <v>0,0%</v>
      </c>
      <c r="BY398" s="40">
        <v>0</v>
      </c>
      <c r="BZ398" s="41" t="str">
        <f>IF(AND(BW398=0,BY398&gt;0),"100%",IF(BW398=BY398,"0,0%",BY398/BW398-1))</f>
        <v>0,0%</v>
      </c>
      <c r="CA398" s="42">
        <v>0</v>
      </c>
      <c r="CB398" s="43" t="str">
        <f>IF(AND(BY398=0,CA398&gt;0),"100%",IF(BY398=CA398,"0,0%",CA398/BY398-1))</f>
        <v>0,0%</v>
      </c>
      <c r="CC398" s="40">
        <v>0</v>
      </c>
      <c r="CD398" s="41" t="str">
        <f>IF(AND(CA398=0,CC398&gt;0),"100%",IF(CA398=CC398,"0,0%",CC398/CA398-1))</f>
        <v>0,0%</v>
      </c>
      <c r="CE398" s="42">
        <v>0</v>
      </c>
      <c r="CF398" s="43" t="str">
        <f>IF(AND(CC398=0,CE398&gt;0),"100%",IF(CC398=CE398,"0,0%",CE398/CC398-1))</f>
        <v>0,0%</v>
      </c>
      <c r="CG398" s="40">
        <v>0</v>
      </c>
      <c r="CH398" s="41" t="str">
        <f>IF(AND(CE398=0,CG398&gt;0),"100%",IF(CE398=CG398,"0,0%",CG398/CE398-1))</f>
        <v>0,0%</v>
      </c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</row>
    <row r="399" spans="1:269" customFormat="1" x14ac:dyDescent="0.25">
      <c r="A399" s="193"/>
      <c r="B399" s="60"/>
      <c r="C399" s="66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</row>
    <row r="400" spans="1:269" customFormat="1" ht="15.75" thickBot="1" x14ac:dyDescent="0.3">
      <c r="A400" s="193"/>
      <c r="B400" s="61"/>
      <c r="C400" s="66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</row>
    <row r="401" spans="1:269" customFormat="1" x14ac:dyDescent="0.25">
      <c r="A401" s="193"/>
      <c r="B401" s="36"/>
      <c r="C401" s="51">
        <v>44805</v>
      </c>
      <c r="D401" s="51">
        <v>44835</v>
      </c>
      <c r="E401" s="51">
        <v>44866</v>
      </c>
      <c r="F401" s="77">
        <v>44896</v>
      </c>
      <c r="G401" s="51">
        <v>44927</v>
      </c>
      <c r="H401" s="51">
        <v>44958</v>
      </c>
      <c r="I401" s="51">
        <v>44986</v>
      </c>
      <c r="J401" s="51">
        <v>45017</v>
      </c>
      <c r="K401" s="51">
        <v>45047</v>
      </c>
      <c r="L401" s="51">
        <v>45078</v>
      </c>
      <c r="M401" s="51">
        <v>45108</v>
      </c>
      <c r="N401" s="51">
        <v>45139</v>
      </c>
      <c r="O401" s="51">
        <v>45170</v>
      </c>
      <c r="P401" s="51">
        <v>45200</v>
      </c>
      <c r="Q401" s="51">
        <v>45231</v>
      </c>
      <c r="R401" s="51">
        <v>45261</v>
      </c>
      <c r="S401" s="51">
        <v>45292</v>
      </c>
      <c r="T401" s="51">
        <v>45323</v>
      </c>
      <c r="U401" s="51">
        <v>45352</v>
      </c>
      <c r="V401" s="51">
        <v>45383</v>
      </c>
      <c r="W401" s="51">
        <v>45413</v>
      </c>
      <c r="X401" s="51">
        <v>45444</v>
      </c>
      <c r="Y401" s="51">
        <v>45474</v>
      </c>
      <c r="Z401" s="51">
        <v>45505</v>
      </c>
      <c r="AA401" s="51">
        <v>45536</v>
      </c>
      <c r="AB401" s="51">
        <v>45566</v>
      </c>
      <c r="AC401" s="51">
        <v>45597</v>
      </c>
      <c r="AD401" s="51">
        <v>45627</v>
      </c>
      <c r="AE401" s="51">
        <v>45658</v>
      </c>
      <c r="AF401" s="51">
        <v>45689</v>
      </c>
      <c r="AG401" s="51">
        <v>45717</v>
      </c>
      <c r="AH401" s="51">
        <v>45748</v>
      </c>
      <c r="AI401" s="51">
        <v>45778</v>
      </c>
      <c r="AJ401" s="51">
        <v>45809</v>
      </c>
      <c r="AK401" s="51">
        <v>45839</v>
      </c>
      <c r="AL401" s="51">
        <v>45870</v>
      </c>
      <c r="AM401" s="51">
        <v>45901</v>
      </c>
      <c r="AN401" s="51">
        <v>45931</v>
      </c>
      <c r="AO401" s="51">
        <v>45962</v>
      </c>
      <c r="AP401" s="51">
        <v>45992</v>
      </c>
      <c r="AQ401" s="51">
        <v>46023</v>
      </c>
      <c r="AR401" s="51">
        <v>46054</v>
      </c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</row>
    <row r="402" spans="1:269" customFormat="1" ht="15.75" thickBot="1" x14ac:dyDescent="0.3">
      <c r="A402" s="193"/>
      <c r="B402" s="63" t="s">
        <v>118</v>
      </c>
      <c r="C402" s="52">
        <v>0</v>
      </c>
      <c r="D402" s="52">
        <v>0</v>
      </c>
      <c r="E402" s="52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8">
        <v>0</v>
      </c>
      <c r="L402" s="78">
        <v>0</v>
      </c>
      <c r="M402" s="78">
        <v>0</v>
      </c>
      <c r="N402" s="78">
        <v>0</v>
      </c>
      <c r="O402" s="78">
        <v>0</v>
      </c>
      <c r="P402" s="78">
        <v>0</v>
      </c>
      <c r="Q402" s="78">
        <v>0</v>
      </c>
      <c r="R402" s="78">
        <v>0</v>
      </c>
      <c r="S402" s="78">
        <v>0</v>
      </c>
      <c r="T402" s="78">
        <v>1</v>
      </c>
      <c r="U402" s="78">
        <v>0</v>
      </c>
      <c r="V402" s="78">
        <v>0</v>
      </c>
      <c r="W402" s="78">
        <v>0</v>
      </c>
      <c r="X402" s="78">
        <v>0</v>
      </c>
      <c r="Y402" s="78">
        <v>0</v>
      </c>
      <c r="Z402" s="78">
        <v>0</v>
      </c>
      <c r="AA402" s="78">
        <v>0</v>
      </c>
      <c r="AB402" s="78">
        <v>0</v>
      </c>
      <c r="AC402" s="78">
        <v>0</v>
      </c>
      <c r="AD402" s="78">
        <v>0</v>
      </c>
      <c r="AE402" s="78">
        <v>0</v>
      </c>
      <c r="AF402" s="153">
        <v>0</v>
      </c>
      <c r="AG402" s="78">
        <v>0</v>
      </c>
      <c r="AH402" s="78">
        <v>0</v>
      </c>
      <c r="AI402" s="78">
        <v>0</v>
      </c>
      <c r="AJ402" s="78">
        <v>0</v>
      </c>
      <c r="AK402" s="78">
        <v>0</v>
      </c>
      <c r="AL402" s="78">
        <v>0</v>
      </c>
      <c r="AM402" s="78">
        <v>0</v>
      </c>
      <c r="AN402" s="78">
        <v>0</v>
      </c>
      <c r="AO402" s="78">
        <v>0</v>
      </c>
      <c r="AP402" s="78">
        <v>0</v>
      </c>
      <c r="AQ402" s="78">
        <v>0</v>
      </c>
      <c r="AR402" s="78">
        <v>0</v>
      </c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</row>
    <row r="403" spans="1:269" customFormat="1" x14ac:dyDescent="0.25">
      <c r="A403" s="193"/>
      <c r="B403" s="36"/>
      <c r="C403" s="51">
        <v>44805</v>
      </c>
      <c r="D403" s="51">
        <v>44835</v>
      </c>
      <c r="E403" s="51">
        <v>44866</v>
      </c>
      <c r="F403" s="77">
        <v>44896</v>
      </c>
      <c r="G403" s="51">
        <v>44927</v>
      </c>
      <c r="H403" s="51">
        <v>44958</v>
      </c>
      <c r="I403" s="51">
        <v>44986</v>
      </c>
      <c r="J403" s="51">
        <v>45017</v>
      </c>
      <c r="K403" s="51">
        <v>45047</v>
      </c>
      <c r="L403" s="51">
        <v>45078</v>
      </c>
      <c r="M403" s="51">
        <v>45108</v>
      </c>
      <c r="N403" s="51">
        <v>45139</v>
      </c>
      <c r="O403" s="51">
        <v>45170</v>
      </c>
      <c r="P403" s="51">
        <v>45200</v>
      </c>
      <c r="Q403" s="51">
        <v>45231</v>
      </c>
      <c r="R403" s="51">
        <v>45261</v>
      </c>
      <c r="S403" s="51">
        <v>45292</v>
      </c>
      <c r="T403" s="51">
        <v>45323</v>
      </c>
      <c r="U403" s="51">
        <v>45352</v>
      </c>
      <c r="V403" s="51">
        <v>45383</v>
      </c>
      <c r="W403" s="51">
        <v>45413</v>
      </c>
      <c r="X403" s="51">
        <v>45444</v>
      </c>
      <c r="Y403" s="51">
        <v>45474</v>
      </c>
      <c r="Z403" s="51">
        <v>45505</v>
      </c>
      <c r="AA403" s="51">
        <v>45536</v>
      </c>
      <c r="AB403" s="51">
        <v>45566</v>
      </c>
      <c r="AC403" s="51">
        <v>45597</v>
      </c>
      <c r="AD403" s="51">
        <v>45627</v>
      </c>
      <c r="AE403" s="51">
        <v>45658</v>
      </c>
      <c r="AF403" s="51">
        <v>45689</v>
      </c>
      <c r="AG403" s="51">
        <v>45717</v>
      </c>
      <c r="AH403" s="51">
        <v>45748</v>
      </c>
      <c r="AI403" s="51">
        <v>45778</v>
      </c>
      <c r="AJ403" s="51">
        <v>45809</v>
      </c>
      <c r="AK403" s="51">
        <v>45839</v>
      </c>
      <c r="AL403" s="51">
        <v>45870</v>
      </c>
      <c r="AM403" s="51">
        <v>45901</v>
      </c>
      <c r="AN403" s="51">
        <v>45931</v>
      </c>
      <c r="AO403" s="51">
        <v>45962</v>
      </c>
      <c r="AP403" s="51">
        <v>45992</v>
      </c>
      <c r="AQ403" s="51">
        <v>46023</v>
      </c>
      <c r="AR403" s="51">
        <v>46054</v>
      </c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</row>
    <row r="404" spans="1:269" customFormat="1" ht="15.75" thickBot="1" x14ac:dyDescent="0.3">
      <c r="A404" s="193"/>
      <c r="B404" s="63" t="s">
        <v>118</v>
      </c>
      <c r="C404" s="53">
        <v>0</v>
      </c>
      <c r="D404" s="53">
        <f t="shared" ref="D404:M404" si="277">C404+D402</f>
        <v>0</v>
      </c>
      <c r="E404" s="53">
        <f t="shared" si="277"/>
        <v>0</v>
      </c>
      <c r="F404" s="79">
        <f t="shared" si="277"/>
        <v>0</v>
      </c>
      <c r="G404" s="79">
        <f t="shared" si="277"/>
        <v>0</v>
      </c>
      <c r="H404" s="79">
        <f t="shared" si="277"/>
        <v>0</v>
      </c>
      <c r="I404" s="79">
        <f t="shared" si="277"/>
        <v>0</v>
      </c>
      <c r="J404" s="79">
        <f t="shared" si="277"/>
        <v>0</v>
      </c>
      <c r="K404" s="79">
        <f t="shared" si="277"/>
        <v>0</v>
      </c>
      <c r="L404" s="79">
        <f t="shared" si="277"/>
        <v>0</v>
      </c>
      <c r="M404" s="79">
        <f t="shared" si="277"/>
        <v>0</v>
      </c>
      <c r="N404" s="79">
        <f t="shared" ref="N404:S404" si="278">M404+N402</f>
        <v>0</v>
      </c>
      <c r="O404" s="79">
        <f t="shared" si="278"/>
        <v>0</v>
      </c>
      <c r="P404" s="79">
        <f t="shared" si="278"/>
        <v>0</v>
      </c>
      <c r="Q404" s="79">
        <f t="shared" si="278"/>
        <v>0</v>
      </c>
      <c r="R404" s="79">
        <f t="shared" si="278"/>
        <v>0</v>
      </c>
      <c r="S404" s="79">
        <f t="shared" si="278"/>
        <v>0</v>
      </c>
      <c r="T404" s="79">
        <f>S404+T402</f>
        <v>1</v>
      </c>
      <c r="U404" s="79">
        <f t="shared" ref="U404:AR404" si="279">T404+U402</f>
        <v>1</v>
      </c>
      <c r="V404" s="79">
        <f t="shared" si="279"/>
        <v>1</v>
      </c>
      <c r="W404" s="79">
        <f t="shared" si="279"/>
        <v>1</v>
      </c>
      <c r="X404" s="79">
        <f t="shared" si="279"/>
        <v>1</v>
      </c>
      <c r="Y404" s="79">
        <f t="shared" si="279"/>
        <v>1</v>
      </c>
      <c r="Z404" s="79">
        <f t="shared" si="279"/>
        <v>1</v>
      </c>
      <c r="AA404" s="79">
        <f t="shared" si="279"/>
        <v>1</v>
      </c>
      <c r="AB404" s="79">
        <f t="shared" si="279"/>
        <v>1</v>
      </c>
      <c r="AC404" s="79">
        <f t="shared" si="279"/>
        <v>1</v>
      </c>
      <c r="AD404" s="79">
        <f t="shared" si="279"/>
        <v>1</v>
      </c>
      <c r="AE404" s="79">
        <f t="shared" si="279"/>
        <v>1</v>
      </c>
      <c r="AF404" s="79">
        <f t="shared" si="279"/>
        <v>1</v>
      </c>
      <c r="AG404" s="79">
        <f t="shared" si="279"/>
        <v>1</v>
      </c>
      <c r="AH404" s="79">
        <f t="shared" si="279"/>
        <v>1</v>
      </c>
      <c r="AI404" s="79">
        <f t="shared" si="279"/>
        <v>1</v>
      </c>
      <c r="AJ404" s="79">
        <f t="shared" si="279"/>
        <v>1</v>
      </c>
      <c r="AK404" s="79">
        <f t="shared" si="279"/>
        <v>1</v>
      </c>
      <c r="AL404" s="79">
        <f t="shared" si="279"/>
        <v>1</v>
      </c>
      <c r="AM404" s="79">
        <f t="shared" si="279"/>
        <v>1</v>
      </c>
      <c r="AN404" s="79">
        <f t="shared" si="279"/>
        <v>1</v>
      </c>
      <c r="AO404" s="79">
        <f t="shared" si="279"/>
        <v>1</v>
      </c>
      <c r="AP404" s="79">
        <f t="shared" si="279"/>
        <v>1</v>
      </c>
      <c r="AQ404" s="79">
        <f t="shared" si="279"/>
        <v>1</v>
      </c>
      <c r="AR404" s="79">
        <f t="shared" si="279"/>
        <v>1</v>
      </c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</row>
    <row r="405" spans="1:269" customFormat="1" ht="15.75" thickBot="1" x14ac:dyDescent="0.3">
      <c r="A405" s="44"/>
      <c r="B405" s="44"/>
      <c r="C405" s="67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</row>
    <row r="406" spans="1:269" customFormat="1" ht="15" customHeight="1" x14ac:dyDescent="0.25">
      <c r="A406" s="193" t="s">
        <v>119</v>
      </c>
      <c r="B406" s="36"/>
      <c r="C406" s="178">
        <v>44805</v>
      </c>
      <c r="D406" s="179"/>
      <c r="E406" s="180">
        <v>44835</v>
      </c>
      <c r="F406" s="181"/>
      <c r="G406" s="178">
        <v>44866</v>
      </c>
      <c r="H406" s="179"/>
      <c r="I406" s="180">
        <v>44896</v>
      </c>
      <c r="J406" s="181"/>
      <c r="K406" s="178">
        <v>44927</v>
      </c>
      <c r="L406" s="179"/>
      <c r="M406" s="180">
        <v>44958</v>
      </c>
      <c r="N406" s="181"/>
      <c r="O406" s="178">
        <v>44986</v>
      </c>
      <c r="P406" s="179"/>
      <c r="Q406" s="180">
        <v>45017</v>
      </c>
      <c r="R406" s="181"/>
      <c r="S406" s="178">
        <v>45047</v>
      </c>
      <c r="T406" s="179"/>
      <c r="U406" s="182">
        <v>45078</v>
      </c>
      <c r="V406" s="183"/>
      <c r="W406" s="178">
        <v>45108</v>
      </c>
      <c r="X406" s="179"/>
      <c r="Y406" s="182">
        <v>45139</v>
      </c>
      <c r="Z406" s="183"/>
      <c r="AA406" s="178">
        <v>45170</v>
      </c>
      <c r="AB406" s="179"/>
      <c r="AC406" s="182">
        <v>45200</v>
      </c>
      <c r="AD406" s="183"/>
      <c r="AE406" s="178">
        <v>45231</v>
      </c>
      <c r="AF406" s="179"/>
      <c r="AG406" s="182">
        <v>45261</v>
      </c>
      <c r="AH406" s="183"/>
      <c r="AI406" s="178">
        <v>45292</v>
      </c>
      <c r="AJ406" s="179"/>
      <c r="AK406" s="182">
        <v>45323</v>
      </c>
      <c r="AL406" s="183"/>
      <c r="AM406" s="178">
        <v>45352</v>
      </c>
      <c r="AN406" s="179"/>
      <c r="AO406" s="182">
        <v>45383</v>
      </c>
      <c r="AP406" s="183"/>
      <c r="AQ406" s="178">
        <v>45413</v>
      </c>
      <c r="AR406" s="179"/>
      <c r="AS406" s="180">
        <v>45444</v>
      </c>
      <c r="AT406" s="181"/>
      <c r="AU406" s="178">
        <v>45474</v>
      </c>
      <c r="AV406" s="179"/>
      <c r="AW406" s="180">
        <v>45505</v>
      </c>
      <c r="AX406" s="181"/>
      <c r="AY406" s="178">
        <v>45536</v>
      </c>
      <c r="AZ406" s="179"/>
      <c r="BA406" s="180">
        <v>45566</v>
      </c>
      <c r="BB406" s="181"/>
      <c r="BC406" s="178">
        <v>45597</v>
      </c>
      <c r="BD406" s="179"/>
      <c r="BE406" s="180">
        <v>45627</v>
      </c>
      <c r="BF406" s="181"/>
      <c r="BG406" s="178">
        <v>45658</v>
      </c>
      <c r="BH406" s="179"/>
      <c r="BI406" s="180">
        <v>45689</v>
      </c>
      <c r="BJ406" s="181"/>
      <c r="BK406" s="178">
        <v>45717</v>
      </c>
      <c r="BL406" s="179"/>
      <c r="BM406" s="180">
        <v>45748</v>
      </c>
      <c r="BN406" s="181"/>
      <c r="BO406" s="178">
        <v>45778</v>
      </c>
      <c r="BP406" s="179"/>
      <c r="BQ406" s="180">
        <v>45809</v>
      </c>
      <c r="BR406" s="181"/>
      <c r="BS406" s="178">
        <v>45839</v>
      </c>
      <c r="BT406" s="179"/>
      <c r="BU406" s="180">
        <v>45870</v>
      </c>
      <c r="BV406" s="181"/>
      <c r="BW406" s="178">
        <v>45901</v>
      </c>
      <c r="BX406" s="179"/>
      <c r="BY406" s="180">
        <v>45931</v>
      </c>
      <c r="BZ406" s="181"/>
      <c r="CA406" s="178">
        <v>45962</v>
      </c>
      <c r="CB406" s="179"/>
      <c r="CC406" s="180">
        <v>45992</v>
      </c>
      <c r="CD406" s="181"/>
      <c r="CE406" s="178">
        <v>46023</v>
      </c>
      <c r="CF406" s="179"/>
      <c r="CG406" s="180">
        <v>46054</v>
      </c>
      <c r="CH406" s="181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</row>
    <row r="407" spans="1:269" customFormat="1" ht="15.75" thickBot="1" x14ac:dyDescent="0.3">
      <c r="A407" s="193"/>
      <c r="B407" s="63" t="s">
        <v>120</v>
      </c>
      <c r="C407" s="42">
        <v>0</v>
      </c>
      <c r="D407" s="85" t="s">
        <v>4</v>
      </c>
      <c r="E407" s="40">
        <v>0</v>
      </c>
      <c r="F407" s="144" t="str">
        <f>IF(AND(C407=0,E407&gt;0),"100%",IF(C407=E407,"0,0%",E407/C407-1))</f>
        <v>0,0%</v>
      </c>
      <c r="G407" s="42">
        <v>0</v>
      </c>
      <c r="H407" s="43" t="str">
        <f>IF(AND(E407=0,G407&gt;0),"100%",IF(E407=G407,"0,0%",G407/E407-1))</f>
        <v>0,0%</v>
      </c>
      <c r="I407" s="40">
        <v>0</v>
      </c>
      <c r="J407" s="144" t="str">
        <f>IF(AND(G407=0,I407&gt;0),"100%",IF(G407=I407,"0,0%",I407/G407-1))</f>
        <v>0,0%</v>
      </c>
      <c r="K407" s="42">
        <v>0</v>
      </c>
      <c r="L407" s="43" t="str">
        <f>IF(AND(I407=0,K407&gt;0),"100%",IF(I407=K407,"0,0%",K407/I407-1))</f>
        <v>0,0%</v>
      </c>
      <c r="M407" s="40">
        <v>0</v>
      </c>
      <c r="N407" s="144" t="str">
        <f>IF(AND(K407=0,M407&gt;0),"100%",IF(K407=M407,"0,0%",M407/K407-1))</f>
        <v>0,0%</v>
      </c>
      <c r="O407" s="42">
        <v>0</v>
      </c>
      <c r="P407" s="43" t="str">
        <f>IF(AND(M407=0,O407&gt;0),"100%",IF(M407=O407,"0,0%",O407/M407-1))</f>
        <v>0,0%</v>
      </c>
      <c r="Q407" s="40">
        <v>0</v>
      </c>
      <c r="R407" s="144" t="str">
        <f>IF(AND(O407=0,Q407&gt;0),"100%",IF(O407=Q407,"0,0%",Q407/O407-1))</f>
        <v>0,0%</v>
      </c>
      <c r="S407" s="42">
        <v>0</v>
      </c>
      <c r="T407" s="43" t="str">
        <f>IF(AND(Q407=0,S407&gt;0),"100%",IF(Q407=S407,"0,0%",S407/Q407-1))</f>
        <v>0,0%</v>
      </c>
      <c r="U407" s="143">
        <v>0</v>
      </c>
      <c r="V407" s="144" t="str">
        <f>IF(AND(S407=0,U407&gt;0),"100%",IF(S407=U407,"0,0%",U407/S407-1))</f>
        <v>0,0%</v>
      </c>
      <c r="W407" s="42">
        <v>0</v>
      </c>
      <c r="X407" s="43" t="str">
        <f>IF(AND(U407=0,W407&gt;0),"100%",IF(U407=W407,"0,0%",W407/U407-1))</f>
        <v>0,0%</v>
      </c>
      <c r="Y407" s="143">
        <v>0</v>
      </c>
      <c r="Z407" s="144" t="str">
        <f>IF(AND(W407=0,Y407&gt;0),"100%",IF(W407=Y407,"0,0%",Y407/W407-1))</f>
        <v>0,0%</v>
      </c>
      <c r="AA407" s="42">
        <v>0</v>
      </c>
      <c r="AB407" s="43" t="str">
        <f>IF(AND(Y407=0,AA407&gt;0),"100%",IF(Y407=AA407,"0,0%",AA407/Y407-1))</f>
        <v>0,0%</v>
      </c>
      <c r="AC407" s="143">
        <v>0</v>
      </c>
      <c r="AD407" s="144" t="str">
        <f>IF(AND(AA407=0,AC407&gt;0),"100%",IF(AA407=AC407,"0,0%",AC407/AA407-1))</f>
        <v>0,0%</v>
      </c>
      <c r="AE407" s="42">
        <v>0</v>
      </c>
      <c r="AF407" s="43" t="str">
        <f>IF(AND(AC407=0,AE407&gt;0),"100%",IF(AC407=AE407,"0,0%",AE407/AC407-1))</f>
        <v>0,0%</v>
      </c>
      <c r="AG407" s="143">
        <v>0</v>
      </c>
      <c r="AH407" s="144" t="str">
        <f>IF(AND(AE407=0,AG407&gt;0),"100%",IF(AE407=AG407,"0,0%",AG407/AE407-1))</f>
        <v>0,0%</v>
      </c>
      <c r="AI407" s="42">
        <v>0</v>
      </c>
      <c r="AJ407" s="43" t="str">
        <f>IF(AND(AG407=0,AI407&gt;0),"100%",IF(AG407=AI407,"0,0%",AI407/AG407-1))</f>
        <v>0,0%</v>
      </c>
      <c r="AK407" s="143">
        <v>0</v>
      </c>
      <c r="AL407" s="144" t="str">
        <f>IF(AND(AI407=0,AK407&gt;0),"100%",IF(AI407=AK407,"0,0%",AK407/AI407-1))</f>
        <v>0,0%</v>
      </c>
      <c r="AM407" s="42">
        <v>0</v>
      </c>
      <c r="AN407" s="43" t="str">
        <f>IF(AND(AK407=0,AM407&gt;0),"100%",IF(AK407=AM407,"0,0%",AM407/AK407-1))</f>
        <v>0,0%</v>
      </c>
      <c r="AO407" s="143">
        <v>0</v>
      </c>
      <c r="AP407" s="144" t="str">
        <f>IF(AND(AM407=0,AO407&gt;0),"100%",IF(AM407=AO407,"0,0%",AO407/AM407-1))</f>
        <v>0,0%</v>
      </c>
      <c r="AQ407" s="42">
        <v>1</v>
      </c>
      <c r="AR407" s="43" t="str">
        <f>IF(AND(AO407=0,AQ407&gt;0),"100%",IF(AO407=AQ407,"0,0%",AQ407/AO407-1))</f>
        <v>100%</v>
      </c>
      <c r="AS407" s="40">
        <v>0</v>
      </c>
      <c r="AT407" s="41">
        <f>IF(AND(AQ407=0,AS407&gt;0),"100%",IF(AQ407=AS407,"0,0%",AS407/AQ407-1))</f>
        <v>-1</v>
      </c>
      <c r="AU407" s="42">
        <v>0</v>
      </c>
      <c r="AV407" s="43" t="str">
        <f>IF(AND(AS407=0,AU407&gt;0),"100%",IF(AS407=AU407,"0,0%",AU407/AS407-1))</f>
        <v>0,0%</v>
      </c>
      <c r="AW407" s="40">
        <v>0</v>
      </c>
      <c r="AX407" s="41" t="str">
        <f>IF(AND(AU407=0,AW407&gt;0),"100%",IF(AU407=AW407,"0,0%",AW407/AU407-1))</f>
        <v>0,0%</v>
      </c>
      <c r="AY407" s="42">
        <v>0</v>
      </c>
      <c r="AZ407" s="43" t="str">
        <f>IF(AND(AW407=0,AY407&gt;0),"100%",IF(AW407=AY407,"0,0%",AY407/AW407-1))</f>
        <v>0,0%</v>
      </c>
      <c r="BA407" s="40">
        <v>0</v>
      </c>
      <c r="BB407" s="41" t="str">
        <f>IF(AND(AY407=0,BA407&gt;0),"100%",IF(AY407=BA407,"0,0%",BA407/AY407-1))</f>
        <v>0,0%</v>
      </c>
      <c r="BC407" s="42">
        <v>0</v>
      </c>
      <c r="BD407" s="43" t="str">
        <f>IF(AND(BA407=0,BC407&gt;0),"100%",IF(BA407=BC407,"0,0%",BC407/BA407-1))</f>
        <v>0,0%</v>
      </c>
      <c r="BE407" s="40">
        <v>0</v>
      </c>
      <c r="BF407" s="41" t="str">
        <f>IF(AND(BC407=0,BE407&gt;0),"100%",IF(BC407=BE407,"0,0%",BE407/BC407-1))</f>
        <v>0,0%</v>
      </c>
      <c r="BG407" s="42">
        <v>1</v>
      </c>
      <c r="BH407" s="43" t="str">
        <f>IF(AND(BE407=0,BG407&gt;0),"100%",IF(BE407=BG407,"0,0%",BG407/BE407-1))</f>
        <v>100%</v>
      </c>
      <c r="BI407" s="40">
        <v>0</v>
      </c>
      <c r="BJ407" s="41">
        <f>IF(AND(BG407=0,BI407&gt;0),"100%",IF(BG407=BI407,"0,0%",BI407/BG407-1))</f>
        <v>-1</v>
      </c>
      <c r="BK407" s="42">
        <v>1</v>
      </c>
      <c r="BL407" s="43" t="str">
        <f>IF(AND(BI407=0,BK407&gt;0),"100%",IF(BI407=BK407,"0,0%",BK407/BI407-1))</f>
        <v>100%</v>
      </c>
      <c r="BM407" s="40">
        <v>0</v>
      </c>
      <c r="BN407" s="41">
        <f>IF(AND(BK407=0,BM407&gt;0),"100%",IF(BK407=BM407,"0,0%",BM407/BK407-1))</f>
        <v>-1</v>
      </c>
      <c r="BO407" s="42">
        <v>0</v>
      </c>
      <c r="BP407" s="43" t="str">
        <f>IF(AND(BM407=0,BO407&gt;0),"100%",IF(BM407=BO407,"0,0%",BO407/BM407-1))</f>
        <v>0,0%</v>
      </c>
      <c r="BQ407" s="40">
        <v>0</v>
      </c>
      <c r="BR407" s="41" t="str">
        <f>IF(AND(BO407=0,BQ407&gt;0),"100%",IF(BO407=BQ407,"0,0%",BQ407/BO407-1))</f>
        <v>0,0%</v>
      </c>
      <c r="BS407" s="42">
        <v>0</v>
      </c>
      <c r="BT407" s="43" t="str">
        <f>IF(AND(BQ407=0,BS407&gt;0),"100%",IF(BQ407=BS407,"0,0%",BS407/BQ407-1))</f>
        <v>0,0%</v>
      </c>
      <c r="BU407" s="40">
        <v>0</v>
      </c>
      <c r="BV407" s="41" t="str">
        <f>IF(AND(BS407=0,BU407&gt;0),"100%",IF(BS407=BU407,"0,0%",BU407/BS407-1))</f>
        <v>0,0%</v>
      </c>
      <c r="BW407" s="42">
        <v>0</v>
      </c>
      <c r="BX407" s="43" t="str">
        <f>IF(AND(BU407=0,BW407&gt;0),"100%",IF(BU407=BW407,"0,0%",BW407/BU407-1))</f>
        <v>0,0%</v>
      </c>
      <c r="BY407" s="40">
        <v>0</v>
      </c>
      <c r="BZ407" s="41" t="str">
        <f>IF(AND(BW407=0,BY407&gt;0),"100%",IF(BW407=BY407,"0,0%",BY407/BW407-1))</f>
        <v>0,0%</v>
      </c>
      <c r="CA407" s="42">
        <v>0</v>
      </c>
      <c r="CB407" s="43" t="str">
        <f>IF(AND(BY407=0,CA407&gt;0),"100%",IF(BY407=CA407,"0,0%",CA407/BY407-1))</f>
        <v>0,0%</v>
      </c>
      <c r="CC407" s="40">
        <v>0</v>
      </c>
      <c r="CD407" s="41" t="str">
        <f>IF(AND(CA407=0,CC407&gt;0),"100%",IF(CA407=CC407,"0,0%",CC407/CA407-1))</f>
        <v>0,0%</v>
      </c>
      <c r="CE407" s="42">
        <v>0</v>
      </c>
      <c r="CF407" s="43" t="str">
        <f>IF(AND(CC407=0,CE407&gt;0),"100%",IF(CC407=CE407,"0,0%",CE407/CC407-1))</f>
        <v>0,0%</v>
      </c>
      <c r="CG407" s="40">
        <v>0</v>
      </c>
      <c r="CH407" s="41" t="str">
        <f>IF(AND(CE407=0,CG407&gt;0),"100%",IF(CE407=CG407,"0,0%",CG407/CE407-1))</f>
        <v>0,0%</v>
      </c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</row>
    <row r="408" spans="1:269" customFormat="1" x14ac:dyDescent="0.25">
      <c r="A408" s="193"/>
      <c r="B408" s="60"/>
      <c r="C408" s="66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</row>
    <row r="409" spans="1:269" customFormat="1" ht="15.75" thickBot="1" x14ac:dyDescent="0.3">
      <c r="A409" s="193"/>
      <c r="B409" s="61"/>
      <c r="C409" s="66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</row>
    <row r="410" spans="1:269" customFormat="1" x14ac:dyDescent="0.25">
      <c r="A410" s="193"/>
      <c r="B410" s="36"/>
      <c r="C410" s="51">
        <v>44805</v>
      </c>
      <c r="D410" s="51">
        <v>44835</v>
      </c>
      <c r="E410" s="51">
        <v>44866</v>
      </c>
      <c r="F410" s="77">
        <v>44896</v>
      </c>
      <c r="G410" s="51">
        <v>44927</v>
      </c>
      <c r="H410" s="51">
        <v>44958</v>
      </c>
      <c r="I410" s="51">
        <v>44986</v>
      </c>
      <c r="J410" s="51">
        <v>45017</v>
      </c>
      <c r="K410" s="51">
        <v>45047</v>
      </c>
      <c r="L410" s="51">
        <v>45078</v>
      </c>
      <c r="M410" s="51">
        <v>45108</v>
      </c>
      <c r="N410" s="51">
        <v>45139</v>
      </c>
      <c r="O410" s="51">
        <v>45170</v>
      </c>
      <c r="P410" s="51">
        <v>45200</v>
      </c>
      <c r="Q410" s="51">
        <v>45231</v>
      </c>
      <c r="R410" s="51">
        <v>45261</v>
      </c>
      <c r="S410" s="51">
        <v>45292</v>
      </c>
      <c r="T410" s="51">
        <v>45323</v>
      </c>
      <c r="U410" s="51">
        <v>45352</v>
      </c>
      <c r="V410" s="51">
        <v>45383</v>
      </c>
      <c r="W410" s="51">
        <v>45413</v>
      </c>
      <c r="X410" s="51">
        <v>45444</v>
      </c>
      <c r="Y410" s="51">
        <v>45474</v>
      </c>
      <c r="Z410" s="51">
        <v>45505</v>
      </c>
      <c r="AA410" s="51">
        <v>45536</v>
      </c>
      <c r="AB410" s="51">
        <v>45566</v>
      </c>
      <c r="AC410" s="51">
        <v>45597</v>
      </c>
      <c r="AD410" s="51">
        <v>45627</v>
      </c>
      <c r="AE410" s="51">
        <v>45658</v>
      </c>
      <c r="AF410" s="51">
        <v>45689</v>
      </c>
      <c r="AG410" s="51">
        <v>45717</v>
      </c>
      <c r="AH410" s="51">
        <v>45748</v>
      </c>
      <c r="AI410" s="51">
        <v>45778</v>
      </c>
      <c r="AJ410" s="51">
        <v>45809</v>
      </c>
      <c r="AK410" s="51">
        <v>45839</v>
      </c>
      <c r="AL410" s="51">
        <v>45870</v>
      </c>
      <c r="AM410" s="51">
        <v>45901</v>
      </c>
      <c r="AN410" s="51">
        <v>45931</v>
      </c>
      <c r="AO410" s="51">
        <v>45962</v>
      </c>
      <c r="AP410" s="51">
        <v>45992</v>
      </c>
      <c r="AQ410" s="51">
        <v>46023</v>
      </c>
      <c r="AR410" s="51">
        <v>46054</v>
      </c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</row>
    <row r="411" spans="1:269" customFormat="1" ht="15.75" thickBot="1" x14ac:dyDescent="0.3">
      <c r="A411" s="193"/>
      <c r="B411" s="63" t="s">
        <v>120</v>
      </c>
      <c r="C411" s="52">
        <v>0</v>
      </c>
      <c r="D411" s="52">
        <v>0</v>
      </c>
      <c r="E411" s="52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78">
        <v>0</v>
      </c>
      <c r="T411" s="78">
        <v>0</v>
      </c>
      <c r="U411" s="78">
        <v>0</v>
      </c>
      <c r="V411" s="78">
        <v>0</v>
      </c>
      <c r="W411" s="78">
        <v>1</v>
      </c>
      <c r="X411" s="78">
        <v>0</v>
      </c>
      <c r="Y411" s="78">
        <v>0</v>
      </c>
      <c r="Z411" s="78">
        <v>0</v>
      </c>
      <c r="AA411" s="78">
        <v>0</v>
      </c>
      <c r="AB411" s="78">
        <v>0</v>
      </c>
      <c r="AC411" s="78">
        <v>0</v>
      </c>
      <c r="AD411" s="78">
        <v>0</v>
      </c>
      <c r="AE411" s="78">
        <v>1</v>
      </c>
      <c r="AF411" s="153">
        <v>0</v>
      </c>
      <c r="AG411" s="78">
        <v>1</v>
      </c>
      <c r="AH411" s="78">
        <v>0</v>
      </c>
      <c r="AI411" s="78">
        <v>0</v>
      </c>
      <c r="AJ411" s="78">
        <v>0</v>
      </c>
      <c r="AK411" s="78">
        <v>0</v>
      </c>
      <c r="AL411" s="78">
        <v>0</v>
      </c>
      <c r="AM411" s="78">
        <v>0</v>
      </c>
      <c r="AN411" s="78">
        <v>0</v>
      </c>
      <c r="AO411" s="78">
        <v>0</v>
      </c>
      <c r="AP411" s="78">
        <v>0</v>
      </c>
      <c r="AQ411" s="78">
        <v>0</v>
      </c>
      <c r="AR411" s="78">
        <v>0</v>
      </c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</row>
    <row r="412" spans="1:269" customFormat="1" x14ac:dyDescent="0.25">
      <c r="A412" s="193"/>
      <c r="B412" s="36"/>
      <c r="C412" s="51">
        <v>44805</v>
      </c>
      <c r="D412" s="51">
        <v>44835</v>
      </c>
      <c r="E412" s="51">
        <v>44866</v>
      </c>
      <c r="F412" s="77">
        <v>44896</v>
      </c>
      <c r="G412" s="51">
        <v>44927</v>
      </c>
      <c r="H412" s="51">
        <v>44958</v>
      </c>
      <c r="I412" s="51">
        <v>44986</v>
      </c>
      <c r="J412" s="51">
        <v>45017</v>
      </c>
      <c r="K412" s="51">
        <v>45047</v>
      </c>
      <c r="L412" s="51">
        <v>45078</v>
      </c>
      <c r="M412" s="51">
        <v>45108</v>
      </c>
      <c r="N412" s="51">
        <v>45139</v>
      </c>
      <c r="O412" s="51">
        <v>45170</v>
      </c>
      <c r="P412" s="51">
        <v>45200</v>
      </c>
      <c r="Q412" s="51">
        <v>45231</v>
      </c>
      <c r="R412" s="51">
        <v>45261</v>
      </c>
      <c r="S412" s="51">
        <v>45292</v>
      </c>
      <c r="T412" s="51">
        <v>45323</v>
      </c>
      <c r="U412" s="51">
        <v>45352</v>
      </c>
      <c r="V412" s="51">
        <v>45383</v>
      </c>
      <c r="W412" s="51">
        <v>45413</v>
      </c>
      <c r="X412" s="51">
        <v>45444</v>
      </c>
      <c r="Y412" s="51">
        <v>45474</v>
      </c>
      <c r="Z412" s="51">
        <v>45505</v>
      </c>
      <c r="AA412" s="51">
        <v>45536</v>
      </c>
      <c r="AB412" s="51">
        <v>45566</v>
      </c>
      <c r="AC412" s="51">
        <v>45597</v>
      </c>
      <c r="AD412" s="51">
        <v>45627</v>
      </c>
      <c r="AE412" s="51">
        <v>45658</v>
      </c>
      <c r="AF412" s="51">
        <v>45689</v>
      </c>
      <c r="AG412" s="51">
        <v>45717</v>
      </c>
      <c r="AH412" s="51">
        <v>45748</v>
      </c>
      <c r="AI412" s="51">
        <v>45778</v>
      </c>
      <c r="AJ412" s="51">
        <v>45809</v>
      </c>
      <c r="AK412" s="51">
        <v>45839</v>
      </c>
      <c r="AL412" s="51">
        <v>45870</v>
      </c>
      <c r="AM412" s="51">
        <v>45901</v>
      </c>
      <c r="AN412" s="51">
        <v>45931</v>
      </c>
      <c r="AO412" s="51">
        <v>45962</v>
      </c>
      <c r="AP412" s="51">
        <v>45992</v>
      </c>
      <c r="AQ412" s="51">
        <v>46023</v>
      </c>
      <c r="AR412" s="51">
        <v>46054</v>
      </c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</row>
    <row r="413" spans="1:269" customFormat="1" ht="15.75" thickBot="1" x14ac:dyDescent="0.3">
      <c r="A413" s="193"/>
      <c r="B413" s="63" t="s">
        <v>120</v>
      </c>
      <c r="C413" s="53">
        <v>0</v>
      </c>
      <c r="D413" s="53">
        <f t="shared" ref="D413:M413" si="280">C413+D411</f>
        <v>0</v>
      </c>
      <c r="E413" s="53">
        <f t="shared" si="280"/>
        <v>0</v>
      </c>
      <c r="F413" s="79">
        <f t="shared" si="280"/>
        <v>0</v>
      </c>
      <c r="G413" s="79">
        <f t="shared" si="280"/>
        <v>0</v>
      </c>
      <c r="H413" s="79">
        <f t="shared" si="280"/>
        <v>0</v>
      </c>
      <c r="I413" s="79">
        <f t="shared" si="280"/>
        <v>0</v>
      </c>
      <c r="J413" s="79">
        <f t="shared" si="280"/>
        <v>0</v>
      </c>
      <c r="K413" s="79">
        <f t="shared" si="280"/>
        <v>0</v>
      </c>
      <c r="L413" s="79">
        <f t="shared" si="280"/>
        <v>0</v>
      </c>
      <c r="M413" s="79">
        <f t="shared" si="280"/>
        <v>0</v>
      </c>
      <c r="N413" s="79">
        <f t="shared" ref="N413:S413" si="281">M413+N411</f>
        <v>0</v>
      </c>
      <c r="O413" s="79">
        <f t="shared" si="281"/>
        <v>0</v>
      </c>
      <c r="P413" s="79">
        <f t="shared" si="281"/>
        <v>0</v>
      </c>
      <c r="Q413" s="79">
        <f t="shared" si="281"/>
        <v>0</v>
      </c>
      <c r="R413" s="79">
        <f t="shared" si="281"/>
        <v>0</v>
      </c>
      <c r="S413" s="79">
        <f t="shared" si="281"/>
        <v>0</v>
      </c>
      <c r="T413" s="79">
        <f>S413+T411</f>
        <v>0</v>
      </c>
      <c r="U413" s="79">
        <f t="shared" ref="U413:AR413" si="282">T413+U411</f>
        <v>0</v>
      </c>
      <c r="V413" s="79">
        <f t="shared" si="282"/>
        <v>0</v>
      </c>
      <c r="W413" s="79">
        <f t="shared" si="282"/>
        <v>1</v>
      </c>
      <c r="X413" s="79">
        <f t="shared" si="282"/>
        <v>1</v>
      </c>
      <c r="Y413" s="79">
        <f t="shared" si="282"/>
        <v>1</v>
      </c>
      <c r="Z413" s="79">
        <f t="shared" si="282"/>
        <v>1</v>
      </c>
      <c r="AA413" s="79">
        <f t="shared" si="282"/>
        <v>1</v>
      </c>
      <c r="AB413" s="79">
        <f t="shared" si="282"/>
        <v>1</v>
      </c>
      <c r="AC413" s="79">
        <f t="shared" si="282"/>
        <v>1</v>
      </c>
      <c r="AD413" s="79">
        <f t="shared" si="282"/>
        <v>1</v>
      </c>
      <c r="AE413" s="79">
        <f t="shared" si="282"/>
        <v>2</v>
      </c>
      <c r="AF413" s="79">
        <f t="shared" si="282"/>
        <v>2</v>
      </c>
      <c r="AG413" s="79">
        <f t="shared" si="282"/>
        <v>3</v>
      </c>
      <c r="AH413" s="79">
        <f t="shared" si="282"/>
        <v>3</v>
      </c>
      <c r="AI413" s="79">
        <f t="shared" si="282"/>
        <v>3</v>
      </c>
      <c r="AJ413" s="79">
        <f t="shared" si="282"/>
        <v>3</v>
      </c>
      <c r="AK413" s="79">
        <f t="shared" si="282"/>
        <v>3</v>
      </c>
      <c r="AL413" s="79">
        <f t="shared" si="282"/>
        <v>3</v>
      </c>
      <c r="AM413" s="79">
        <f t="shared" si="282"/>
        <v>3</v>
      </c>
      <c r="AN413" s="79">
        <f t="shared" si="282"/>
        <v>3</v>
      </c>
      <c r="AO413" s="79">
        <f t="shared" si="282"/>
        <v>3</v>
      </c>
      <c r="AP413" s="79">
        <f t="shared" si="282"/>
        <v>3</v>
      </c>
      <c r="AQ413" s="79">
        <f t="shared" si="282"/>
        <v>3</v>
      </c>
      <c r="AR413" s="79">
        <f t="shared" si="282"/>
        <v>3</v>
      </c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</row>
    <row r="414" spans="1:269" customFormat="1" ht="15.75" thickBot="1" x14ac:dyDescent="0.3">
      <c r="A414" s="44"/>
      <c r="B414" s="44"/>
      <c r="C414" s="67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</row>
    <row r="415" spans="1:269" customFormat="1" ht="15" customHeight="1" x14ac:dyDescent="0.25">
      <c r="A415" s="193" t="s">
        <v>202</v>
      </c>
      <c r="B415" s="36"/>
      <c r="C415" s="180">
        <v>44835</v>
      </c>
      <c r="D415" s="181"/>
      <c r="E415" s="178">
        <v>44866</v>
      </c>
      <c r="F415" s="179"/>
      <c r="G415" s="180">
        <v>44896</v>
      </c>
      <c r="H415" s="181"/>
      <c r="I415" s="178">
        <v>44927</v>
      </c>
      <c r="J415" s="179"/>
      <c r="K415" s="180">
        <v>44958</v>
      </c>
      <c r="L415" s="181"/>
      <c r="M415" s="178">
        <v>44986</v>
      </c>
      <c r="N415" s="179"/>
      <c r="O415" s="180">
        <v>45017</v>
      </c>
      <c r="P415" s="181"/>
      <c r="Q415" s="178">
        <v>45047</v>
      </c>
      <c r="R415" s="179"/>
      <c r="S415" s="182">
        <v>45078</v>
      </c>
      <c r="T415" s="183"/>
      <c r="U415" s="178">
        <v>45108</v>
      </c>
      <c r="V415" s="179"/>
      <c r="W415" s="182">
        <v>45139</v>
      </c>
      <c r="X415" s="183"/>
      <c r="Y415" s="178">
        <v>45170</v>
      </c>
      <c r="Z415" s="179"/>
      <c r="AA415" s="182">
        <v>45200</v>
      </c>
      <c r="AB415" s="183"/>
      <c r="AC415" s="178">
        <v>45231</v>
      </c>
      <c r="AD415" s="179"/>
      <c r="AE415" s="182">
        <v>45261</v>
      </c>
      <c r="AF415" s="183"/>
      <c r="AG415" s="178">
        <v>45292</v>
      </c>
      <c r="AH415" s="179"/>
      <c r="AI415" s="182">
        <v>45323</v>
      </c>
      <c r="AJ415" s="183"/>
      <c r="AK415" s="178">
        <v>45352</v>
      </c>
      <c r="AL415" s="179"/>
      <c r="AM415" s="182">
        <v>45383</v>
      </c>
      <c r="AN415" s="183"/>
      <c r="AO415" s="178">
        <v>45413</v>
      </c>
      <c r="AP415" s="179"/>
      <c r="AQ415" s="180">
        <v>45444</v>
      </c>
      <c r="AR415" s="181"/>
      <c r="AS415" s="178">
        <v>45474</v>
      </c>
      <c r="AT415" s="179"/>
      <c r="AU415" s="180">
        <v>45505</v>
      </c>
      <c r="AV415" s="181"/>
      <c r="AW415" s="178">
        <v>45536</v>
      </c>
      <c r="AX415" s="179"/>
      <c r="AY415" s="180">
        <v>45566</v>
      </c>
      <c r="AZ415" s="181"/>
      <c r="BA415" s="178">
        <v>45597</v>
      </c>
      <c r="BB415" s="179"/>
      <c r="BC415" s="180">
        <v>45627</v>
      </c>
      <c r="BD415" s="181"/>
      <c r="BE415" s="178">
        <v>45658</v>
      </c>
      <c r="BF415" s="179"/>
      <c r="BG415" s="180">
        <v>45689</v>
      </c>
      <c r="BH415" s="181"/>
      <c r="BI415" s="178">
        <v>45717</v>
      </c>
      <c r="BJ415" s="179"/>
      <c r="BK415" s="180">
        <v>45748</v>
      </c>
      <c r="BL415" s="181"/>
      <c r="BM415" s="178">
        <v>45778</v>
      </c>
      <c r="BN415" s="179"/>
      <c r="BO415" s="180">
        <v>45809</v>
      </c>
      <c r="BP415" s="181"/>
      <c r="BQ415" s="178">
        <v>45839</v>
      </c>
      <c r="BR415" s="179"/>
      <c r="BS415" s="180">
        <v>45870</v>
      </c>
      <c r="BT415" s="181"/>
      <c r="BU415" s="178">
        <v>45901</v>
      </c>
      <c r="BV415" s="179"/>
      <c r="BW415" s="180">
        <v>45931</v>
      </c>
      <c r="BX415" s="181"/>
      <c r="BY415" s="178">
        <v>45962</v>
      </c>
      <c r="BZ415" s="179"/>
      <c r="CA415" s="180">
        <v>45992</v>
      </c>
      <c r="CB415" s="181"/>
      <c r="CC415" s="178">
        <v>46023</v>
      </c>
      <c r="CD415" s="179"/>
      <c r="CE415" s="180">
        <v>46054</v>
      </c>
      <c r="CF415" s="181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</row>
    <row r="416" spans="1:269" customFormat="1" ht="15.75" thickBot="1" x14ac:dyDescent="0.3">
      <c r="A416" s="193"/>
      <c r="B416" s="63" t="s">
        <v>127</v>
      </c>
      <c r="C416" s="40">
        <v>0</v>
      </c>
      <c r="D416" s="145" t="s">
        <v>4</v>
      </c>
      <c r="E416" s="42">
        <v>0</v>
      </c>
      <c r="F416" s="43" t="str">
        <f>IF(AND(C416=0,E416&gt;0),"100%",IF(C416=E416,"0,0%",E416/C416-1))</f>
        <v>0,0%</v>
      </c>
      <c r="G416" s="40">
        <v>0</v>
      </c>
      <c r="H416" s="144" t="str">
        <f>IF(AND(E416=0,G416&gt;0),"100%",IF(E416=G416,"0,0%",G416/E416-1))</f>
        <v>0,0%</v>
      </c>
      <c r="I416" s="42">
        <v>0</v>
      </c>
      <c r="J416" s="43" t="str">
        <f>IF(AND(G416=0,I416&gt;0),"100%",IF(G416=I416,"0,0%",I416/G416-1))</f>
        <v>0,0%</v>
      </c>
      <c r="K416" s="40">
        <v>0</v>
      </c>
      <c r="L416" s="144" t="str">
        <f>IF(AND(I416=0,K416&gt;0),"100%",IF(I416=K416,"0,0%",K416/I416-1))</f>
        <v>0,0%</v>
      </c>
      <c r="M416" s="42">
        <v>0</v>
      </c>
      <c r="N416" s="43" t="str">
        <f>IF(AND(K416=0,M416&gt;0),"100%",IF(K416=M416,"0,0%",M416/K416-1))</f>
        <v>0,0%</v>
      </c>
      <c r="O416" s="40">
        <v>0</v>
      </c>
      <c r="P416" s="144" t="str">
        <f>IF(AND(M416=0,O416&gt;0),"100%",IF(M416=O416,"0,0%",O416/M416-1))</f>
        <v>0,0%</v>
      </c>
      <c r="Q416" s="42">
        <v>0</v>
      </c>
      <c r="R416" s="43" t="str">
        <f>IF(AND(O416=0,Q416&gt;0),"100%",IF(O416=Q416,"0,0%",Q416/O416-1))</f>
        <v>0,0%</v>
      </c>
      <c r="S416" s="143">
        <v>0</v>
      </c>
      <c r="T416" s="144" t="str">
        <f>IF(AND(Q416=0,S416&gt;0),"100%",IF(Q416=S416,"0,0%",S416/Q416-1))</f>
        <v>0,0%</v>
      </c>
      <c r="U416" s="42">
        <v>0</v>
      </c>
      <c r="V416" s="43" t="str">
        <f>IF(AND(S416=0,U416&gt;0),"100%",IF(S416=U416,"0,0%",U416/S416-1))</f>
        <v>0,0%</v>
      </c>
      <c r="W416" s="143">
        <v>0</v>
      </c>
      <c r="X416" s="144" t="str">
        <f>IF(AND(U416=0,W416&gt;0),"100%",IF(U416=W416,"0,0%",W416/U416-1))</f>
        <v>0,0%</v>
      </c>
      <c r="Y416" s="42">
        <v>0</v>
      </c>
      <c r="Z416" s="43" t="str">
        <f>IF(AND(W416=0,Y416&gt;0),"100%",IF(W416=Y416,"0,0%",Y416/W416-1))</f>
        <v>0,0%</v>
      </c>
      <c r="AA416" s="143">
        <v>0</v>
      </c>
      <c r="AB416" s="144" t="str">
        <f>IF(AND(Y416=0,AA416&gt;0),"100%",IF(Y416=AA416,"0,0%",AA416/Y416-1))</f>
        <v>0,0%</v>
      </c>
      <c r="AC416" s="42">
        <v>0</v>
      </c>
      <c r="AD416" s="43" t="str">
        <f>IF(AND(AA416=0,AC416&gt;0),"100%",IF(AA416=AC416,"0,0%",AC416/AA416-1))</f>
        <v>0,0%</v>
      </c>
      <c r="AE416" s="143">
        <v>0</v>
      </c>
      <c r="AF416" s="144" t="str">
        <f>IF(AND(AC416=0,AE416&gt;0),"100%",IF(AC416=AE416,"0,0%",AE416/AC416-1))</f>
        <v>0,0%</v>
      </c>
      <c r="AG416" s="42">
        <v>0</v>
      </c>
      <c r="AH416" s="43" t="str">
        <f>IF(AND(AE416=0,AG416&gt;0),"100%",IF(AE416=AG416,"0,0%",AG416/AE416-1))</f>
        <v>0,0%</v>
      </c>
      <c r="AI416" s="143">
        <v>0</v>
      </c>
      <c r="AJ416" s="144" t="str">
        <f>IF(AND(AG416=0,AI416&gt;0),"100%",IF(AG416=AI416,"0,0%",AI416/AG416-1))</f>
        <v>0,0%</v>
      </c>
      <c r="AK416" s="42">
        <v>1</v>
      </c>
      <c r="AL416" s="43" t="str">
        <f>IF(AND(AI416=0,AK416&gt;0),"100%",IF(AI416=AK416,"0,0%",AK416/AI416-1))</f>
        <v>100%</v>
      </c>
      <c r="AM416" s="143">
        <v>0</v>
      </c>
      <c r="AN416" s="144">
        <f>IF(AND(AK416=0,AM416&gt;0),"100%",IF(AK416=AM416,"0,0%",AM416/AK416-1))</f>
        <v>-1</v>
      </c>
      <c r="AO416" s="42">
        <v>0</v>
      </c>
      <c r="AP416" s="43" t="str">
        <f>IF(AND(AM416=0,AO416&gt;0),"100%",IF(AM416=AO416,"0,0%",AO416/AM416-1))</f>
        <v>0,0%</v>
      </c>
      <c r="AQ416" s="40">
        <v>0</v>
      </c>
      <c r="AR416" s="41" t="str">
        <f>IF(AND(AO416=0,AQ416&gt;0),"100%",IF(AO416=AQ416,"0,0%",AQ416/AO416-1))</f>
        <v>0,0%</v>
      </c>
      <c r="AS416" s="42">
        <v>0</v>
      </c>
      <c r="AT416" s="43" t="str">
        <f>IF(AND(AQ416=0,AS416&gt;0),"100%",IF(AQ416=AS416,"0,0%",AS416/AQ416-1))</f>
        <v>0,0%</v>
      </c>
      <c r="AU416" s="40">
        <v>0</v>
      </c>
      <c r="AV416" s="41" t="str">
        <f>IF(AND(AS416=0,AU416&gt;0),"100%",IF(AS416=AU416,"0,0%",AU416/AS416-1))</f>
        <v>0,0%</v>
      </c>
      <c r="AW416" s="42">
        <v>0</v>
      </c>
      <c r="AX416" s="43" t="str">
        <f>IF(AND(AU416=0,AW416&gt;0),"100%",IF(AU416=AW416,"0,0%",AW416/AU416-1))</f>
        <v>0,0%</v>
      </c>
      <c r="AY416" s="40">
        <v>0</v>
      </c>
      <c r="AZ416" s="41" t="str">
        <f>IF(AND(AW416=0,AY416&gt;0),"100%",IF(AW416=AY416,"0,0%",AY416/AW416-1))</f>
        <v>0,0%</v>
      </c>
      <c r="BA416" s="42">
        <v>0</v>
      </c>
      <c r="BB416" s="43" t="str">
        <f>IF(AND(AY416=0,BA416&gt;0),"100%",IF(AY416=BA416,"0,0%",BA416/AY416-1))</f>
        <v>0,0%</v>
      </c>
      <c r="BC416" s="40">
        <v>0</v>
      </c>
      <c r="BD416" s="41" t="str">
        <f>IF(AND(BA416=0,BC416&gt;0),"100%",IF(BA416=BC416,"0,0%",BC416/BA416-1))</f>
        <v>0,0%</v>
      </c>
      <c r="BE416" s="42">
        <v>0</v>
      </c>
      <c r="BF416" s="43" t="str">
        <f>IF(AND(BC416=0,BE416&gt;0),"100%",IF(BC416=BE416,"0,0%",BE416/BC416-1))</f>
        <v>0,0%</v>
      </c>
      <c r="BG416" s="40">
        <v>0</v>
      </c>
      <c r="BH416" s="41" t="str">
        <f>IF(AND(BE416=0,BG416&gt;0),"100%",IF(BE416=BG416,"0,0%",BG416/BE416-1))</f>
        <v>0,0%</v>
      </c>
      <c r="BI416" s="42">
        <v>0</v>
      </c>
      <c r="BJ416" s="43" t="str">
        <f>IF(AND(BG416=0,BI416&gt;0),"100%",IF(BG416=BI416,"0,0%",BI416/BG416-1))</f>
        <v>0,0%</v>
      </c>
      <c r="BK416" s="40">
        <v>0</v>
      </c>
      <c r="BL416" s="41" t="str">
        <f>IF(AND(BI416=0,BK416&gt;0),"100%",IF(BI416=BK416,"0,0%",BK416/BI416-1))</f>
        <v>0,0%</v>
      </c>
      <c r="BM416" s="42">
        <v>0</v>
      </c>
      <c r="BN416" s="43" t="str">
        <f>IF(AND(BK416=0,BM416&gt;0),"100%",IF(BK416=BM416,"0,0%",BM416/BK416-1))</f>
        <v>0,0%</v>
      </c>
      <c r="BO416" s="40">
        <v>0</v>
      </c>
      <c r="BP416" s="41" t="str">
        <f>IF(AND(BM416=0,BO416&gt;0),"100%",IF(BM416=BO416,"0,0%",BO416/BM416-1))</f>
        <v>0,0%</v>
      </c>
      <c r="BQ416" s="42">
        <v>0</v>
      </c>
      <c r="BR416" s="43" t="str">
        <f>IF(AND(BO416=0,BQ416&gt;0),"100%",IF(BO416=BQ416,"0,0%",BQ416/BO416-1))</f>
        <v>0,0%</v>
      </c>
      <c r="BS416" s="40">
        <v>0</v>
      </c>
      <c r="BT416" s="41" t="str">
        <f>IF(AND(BQ416=0,BS416&gt;0),"100%",IF(BQ416=BS416,"0,0%",BS416/BQ416-1))</f>
        <v>0,0%</v>
      </c>
      <c r="BU416" s="42">
        <v>0</v>
      </c>
      <c r="BV416" s="43" t="str">
        <f>IF(AND(BS416=0,BU416&gt;0),"100%",IF(BS416=BU416,"0,0%",BU416/BS416-1))</f>
        <v>0,0%</v>
      </c>
      <c r="BW416" s="40">
        <v>0</v>
      </c>
      <c r="BX416" s="41" t="str">
        <f>IF(AND(BU416=0,BW416&gt;0),"100%",IF(BU416=BW416,"0,0%",BW416/BU416-1))</f>
        <v>0,0%</v>
      </c>
      <c r="BY416" s="42">
        <v>0</v>
      </c>
      <c r="BZ416" s="43" t="str">
        <f>IF(AND(BW416=0,BY416&gt;0),"100%",IF(BW416=BY416,"0,0%",BY416/BW416-1))</f>
        <v>0,0%</v>
      </c>
      <c r="CA416" s="40">
        <v>0</v>
      </c>
      <c r="CB416" s="41" t="str">
        <f>IF(AND(BY416=0,CA416&gt;0),"100%",IF(BY416=CA416,"0,0%",CA416/BY416-1))</f>
        <v>0,0%</v>
      </c>
      <c r="CC416" s="42">
        <v>0</v>
      </c>
      <c r="CD416" s="43" t="str">
        <f>IF(AND(CA416=0,CC416&gt;0),"100%",IF(CA416=CC416,"0,0%",CC416/CA416-1))</f>
        <v>0,0%</v>
      </c>
      <c r="CE416" s="40">
        <v>0</v>
      </c>
      <c r="CF416" s="41" t="str">
        <f>IF(AND(CC416=0,CE416&gt;0),"100%",IF(CC416=CE416,"0,0%",CE416/CC416-1))</f>
        <v>0,0%</v>
      </c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</row>
    <row r="417" spans="1:269" customFormat="1" x14ac:dyDescent="0.25">
      <c r="A417" s="193"/>
      <c r="B417" s="60"/>
      <c r="C417" s="66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</row>
    <row r="418" spans="1:269" customFormat="1" ht="15.75" thickBot="1" x14ac:dyDescent="0.3">
      <c r="A418" s="193"/>
      <c r="B418" s="61"/>
      <c r="C418" s="66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</row>
    <row r="419" spans="1:269" customFormat="1" x14ac:dyDescent="0.25">
      <c r="A419" s="193"/>
      <c r="B419" s="36"/>
      <c r="C419" s="51">
        <v>44835</v>
      </c>
      <c r="D419" s="51">
        <v>44866</v>
      </c>
      <c r="E419" s="77">
        <v>44896</v>
      </c>
      <c r="F419" s="51">
        <v>44927</v>
      </c>
      <c r="G419" s="51">
        <v>44958</v>
      </c>
      <c r="H419" s="51">
        <v>44986</v>
      </c>
      <c r="I419" s="51">
        <v>45017</v>
      </c>
      <c r="J419" s="51">
        <v>45047</v>
      </c>
      <c r="K419" s="51">
        <v>45078</v>
      </c>
      <c r="L419" s="51">
        <v>45108</v>
      </c>
      <c r="M419" s="51">
        <v>45139</v>
      </c>
      <c r="N419" s="51">
        <v>45170</v>
      </c>
      <c r="O419" s="51">
        <v>45200</v>
      </c>
      <c r="P419" s="51">
        <v>45231</v>
      </c>
      <c r="Q419" s="51">
        <v>45261</v>
      </c>
      <c r="R419" s="51">
        <v>45292</v>
      </c>
      <c r="S419" s="51">
        <v>45323</v>
      </c>
      <c r="T419" s="51">
        <v>45352</v>
      </c>
      <c r="U419" s="51">
        <v>45383</v>
      </c>
      <c r="V419" s="51">
        <v>45413</v>
      </c>
      <c r="W419" s="51">
        <v>45444</v>
      </c>
      <c r="X419" s="51">
        <v>45474</v>
      </c>
      <c r="Y419" s="51">
        <v>45505</v>
      </c>
      <c r="Z419" s="51">
        <v>45536</v>
      </c>
      <c r="AA419" s="51">
        <v>45566</v>
      </c>
      <c r="AB419" s="51">
        <v>45597</v>
      </c>
      <c r="AC419" s="51">
        <v>45627</v>
      </c>
      <c r="AD419" s="51">
        <v>45658</v>
      </c>
      <c r="AE419" s="51">
        <v>45689</v>
      </c>
      <c r="AF419" s="51">
        <v>45717</v>
      </c>
      <c r="AG419" s="51">
        <v>45748</v>
      </c>
      <c r="AH419" s="51">
        <v>45778</v>
      </c>
      <c r="AI419" s="51">
        <v>45809</v>
      </c>
      <c r="AJ419" s="51">
        <v>45839</v>
      </c>
      <c r="AK419" s="51">
        <v>45870</v>
      </c>
      <c r="AL419" s="51">
        <v>45901</v>
      </c>
      <c r="AM419" s="51">
        <v>45931</v>
      </c>
      <c r="AN419" s="51">
        <v>45962</v>
      </c>
      <c r="AO419" s="51">
        <v>45992</v>
      </c>
      <c r="AP419" s="51">
        <v>46023</v>
      </c>
      <c r="AQ419" s="51">
        <v>46054</v>
      </c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</row>
    <row r="420" spans="1:269" customFormat="1" ht="15.75" thickBot="1" x14ac:dyDescent="0.3">
      <c r="A420" s="193"/>
      <c r="B420" s="63" t="s">
        <v>127</v>
      </c>
      <c r="C420" s="52">
        <v>0</v>
      </c>
      <c r="D420" s="52">
        <v>0</v>
      </c>
      <c r="E420" s="78">
        <v>0</v>
      </c>
      <c r="F420" s="78">
        <v>0</v>
      </c>
      <c r="G420" s="78">
        <v>0</v>
      </c>
      <c r="H420" s="78">
        <v>0</v>
      </c>
      <c r="I420" s="78">
        <v>0</v>
      </c>
      <c r="J420" s="78">
        <v>0</v>
      </c>
      <c r="K420" s="78">
        <v>0</v>
      </c>
      <c r="L420" s="78">
        <v>0</v>
      </c>
      <c r="M420" s="78">
        <v>0</v>
      </c>
      <c r="N420" s="78">
        <v>0</v>
      </c>
      <c r="O420" s="78">
        <v>0</v>
      </c>
      <c r="P420" s="78">
        <v>0</v>
      </c>
      <c r="Q420" s="78">
        <v>0</v>
      </c>
      <c r="R420" s="78">
        <v>0</v>
      </c>
      <c r="S420" s="78">
        <v>0</v>
      </c>
      <c r="T420" s="78">
        <v>1</v>
      </c>
      <c r="U420" s="78">
        <v>0</v>
      </c>
      <c r="V420" s="78">
        <v>0</v>
      </c>
      <c r="W420" s="78">
        <v>0</v>
      </c>
      <c r="X420" s="78">
        <v>0</v>
      </c>
      <c r="Y420" s="78">
        <v>0</v>
      </c>
      <c r="Z420" s="78">
        <v>0</v>
      </c>
      <c r="AA420" s="78">
        <v>0</v>
      </c>
      <c r="AB420" s="78">
        <v>0</v>
      </c>
      <c r="AC420" s="78">
        <v>0</v>
      </c>
      <c r="AD420" s="78">
        <v>0</v>
      </c>
      <c r="AE420" s="78">
        <v>0</v>
      </c>
      <c r="AF420" s="78">
        <v>0</v>
      </c>
      <c r="AG420" s="78">
        <v>0</v>
      </c>
      <c r="AH420" s="78">
        <v>0</v>
      </c>
      <c r="AI420" s="78">
        <v>0</v>
      </c>
      <c r="AJ420" s="78">
        <v>0</v>
      </c>
      <c r="AK420" s="78">
        <v>0</v>
      </c>
      <c r="AL420" s="78">
        <v>0</v>
      </c>
      <c r="AM420" s="78">
        <v>0</v>
      </c>
      <c r="AN420" s="78">
        <v>0</v>
      </c>
      <c r="AO420" s="78">
        <v>0</v>
      </c>
      <c r="AP420" s="78">
        <v>0</v>
      </c>
      <c r="AQ420" s="78">
        <v>0</v>
      </c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</row>
    <row r="421" spans="1:269" customFormat="1" x14ac:dyDescent="0.25">
      <c r="A421" s="193"/>
      <c r="B421" s="36"/>
      <c r="C421" s="51">
        <v>44835</v>
      </c>
      <c r="D421" s="51">
        <v>44866</v>
      </c>
      <c r="E421" s="77">
        <v>44896</v>
      </c>
      <c r="F421" s="51">
        <v>44927</v>
      </c>
      <c r="G421" s="51">
        <v>44958</v>
      </c>
      <c r="H421" s="51">
        <v>44986</v>
      </c>
      <c r="I421" s="51">
        <v>45017</v>
      </c>
      <c r="J421" s="51">
        <v>45047</v>
      </c>
      <c r="K421" s="51">
        <v>45078</v>
      </c>
      <c r="L421" s="51">
        <v>45108</v>
      </c>
      <c r="M421" s="51">
        <v>45139</v>
      </c>
      <c r="N421" s="51">
        <v>45170</v>
      </c>
      <c r="O421" s="51">
        <v>45200</v>
      </c>
      <c r="P421" s="51">
        <v>45231</v>
      </c>
      <c r="Q421" s="51">
        <v>45261</v>
      </c>
      <c r="R421" s="51">
        <v>45292</v>
      </c>
      <c r="S421" s="51">
        <v>45323</v>
      </c>
      <c r="T421" s="51">
        <v>45352</v>
      </c>
      <c r="U421" s="51">
        <v>45383</v>
      </c>
      <c r="V421" s="51">
        <v>45413</v>
      </c>
      <c r="W421" s="51">
        <v>45444</v>
      </c>
      <c r="X421" s="51">
        <v>45474</v>
      </c>
      <c r="Y421" s="51">
        <v>45505</v>
      </c>
      <c r="Z421" s="51">
        <v>45536</v>
      </c>
      <c r="AA421" s="51">
        <v>45566</v>
      </c>
      <c r="AB421" s="51">
        <v>45597</v>
      </c>
      <c r="AC421" s="51">
        <v>45627</v>
      </c>
      <c r="AD421" s="51">
        <v>45658</v>
      </c>
      <c r="AE421" s="51">
        <v>45689</v>
      </c>
      <c r="AF421" s="51">
        <v>45717</v>
      </c>
      <c r="AG421" s="51">
        <v>45748</v>
      </c>
      <c r="AH421" s="51">
        <v>45778</v>
      </c>
      <c r="AI421" s="51">
        <v>45809</v>
      </c>
      <c r="AJ421" s="51">
        <v>45839</v>
      </c>
      <c r="AK421" s="51">
        <v>45870</v>
      </c>
      <c r="AL421" s="51">
        <v>45901</v>
      </c>
      <c r="AM421" s="51">
        <v>45931</v>
      </c>
      <c r="AN421" s="51">
        <v>45962</v>
      </c>
      <c r="AO421" s="51">
        <v>45992</v>
      </c>
      <c r="AP421" s="51">
        <v>46023</v>
      </c>
      <c r="AQ421" s="51">
        <v>46054</v>
      </c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</row>
    <row r="422" spans="1:269" customFormat="1" ht="15.75" thickBot="1" x14ac:dyDescent="0.3">
      <c r="A422" s="193"/>
      <c r="B422" s="63" t="s">
        <v>127</v>
      </c>
      <c r="C422" s="53">
        <v>0</v>
      </c>
      <c r="D422" s="53">
        <f t="shared" ref="D422:L422" si="283">C422+D420</f>
        <v>0</v>
      </c>
      <c r="E422" s="79">
        <f t="shared" si="283"/>
        <v>0</v>
      </c>
      <c r="F422" s="79">
        <f t="shared" si="283"/>
        <v>0</v>
      </c>
      <c r="G422" s="79">
        <f t="shared" si="283"/>
        <v>0</v>
      </c>
      <c r="H422" s="79">
        <f t="shared" si="283"/>
        <v>0</v>
      </c>
      <c r="I422" s="79">
        <f t="shared" si="283"/>
        <v>0</v>
      </c>
      <c r="J422" s="79">
        <f t="shared" si="283"/>
        <v>0</v>
      </c>
      <c r="K422" s="79">
        <f t="shared" si="283"/>
        <v>0</v>
      </c>
      <c r="L422" s="79">
        <f t="shared" si="283"/>
        <v>0</v>
      </c>
      <c r="M422" s="79">
        <f t="shared" ref="M422:R422" si="284">L422+M420</f>
        <v>0</v>
      </c>
      <c r="N422" s="79">
        <f t="shared" si="284"/>
        <v>0</v>
      </c>
      <c r="O422" s="79">
        <f t="shared" si="284"/>
        <v>0</v>
      </c>
      <c r="P422" s="79">
        <f t="shared" si="284"/>
        <v>0</v>
      </c>
      <c r="Q422" s="79">
        <f t="shared" si="284"/>
        <v>0</v>
      </c>
      <c r="R422" s="79">
        <f t="shared" si="284"/>
        <v>0</v>
      </c>
      <c r="S422" s="79">
        <f>R422+S420</f>
        <v>0</v>
      </c>
      <c r="T422" s="79">
        <f t="shared" ref="T422:AQ422" si="285">S422+T420</f>
        <v>1</v>
      </c>
      <c r="U422" s="79">
        <f t="shared" si="285"/>
        <v>1</v>
      </c>
      <c r="V422" s="79">
        <f t="shared" si="285"/>
        <v>1</v>
      </c>
      <c r="W422" s="79">
        <f t="shared" si="285"/>
        <v>1</v>
      </c>
      <c r="X422" s="79">
        <f t="shared" si="285"/>
        <v>1</v>
      </c>
      <c r="Y422" s="79">
        <f t="shared" si="285"/>
        <v>1</v>
      </c>
      <c r="Z422" s="79">
        <f t="shared" si="285"/>
        <v>1</v>
      </c>
      <c r="AA422" s="79">
        <f t="shared" si="285"/>
        <v>1</v>
      </c>
      <c r="AB422" s="79">
        <f t="shared" si="285"/>
        <v>1</v>
      </c>
      <c r="AC422" s="79">
        <f t="shared" si="285"/>
        <v>1</v>
      </c>
      <c r="AD422" s="79">
        <f t="shared" si="285"/>
        <v>1</v>
      </c>
      <c r="AE422" s="79">
        <f t="shared" si="285"/>
        <v>1</v>
      </c>
      <c r="AF422" s="79">
        <f t="shared" si="285"/>
        <v>1</v>
      </c>
      <c r="AG422" s="79">
        <f t="shared" si="285"/>
        <v>1</v>
      </c>
      <c r="AH422" s="79">
        <f t="shared" si="285"/>
        <v>1</v>
      </c>
      <c r="AI422" s="79">
        <f t="shared" si="285"/>
        <v>1</v>
      </c>
      <c r="AJ422" s="79">
        <f t="shared" si="285"/>
        <v>1</v>
      </c>
      <c r="AK422" s="79">
        <f t="shared" si="285"/>
        <v>1</v>
      </c>
      <c r="AL422" s="79">
        <f t="shared" si="285"/>
        <v>1</v>
      </c>
      <c r="AM422" s="79">
        <f t="shared" si="285"/>
        <v>1</v>
      </c>
      <c r="AN422" s="79">
        <f t="shared" si="285"/>
        <v>1</v>
      </c>
      <c r="AO422" s="79">
        <f t="shared" si="285"/>
        <v>1</v>
      </c>
      <c r="AP422" s="79">
        <f t="shared" si="285"/>
        <v>1</v>
      </c>
      <c r="AQ422" s="79">
        <f t="shared" si="285"/>
        <v>1</v>
      </c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</row>
    <row r="423" spans="1:269" customFormat="1" ht="15.75" thickBot="1" x14ac:dyDescent="0.3">
      <c r="A423" s="44"/>
      <c r="B423" s="44"/>
      <c r="C423" s="67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</row>
    <row r="424" spans="1:269" customFormat="1" ht="15" customHeight="1" x14ac:dyDescent="0.25">
      <c r="A424" s="193" t="s">
        <v>211</v>
      </c>
      <c r="B424" s="36"/>
      <c r="C424" s="180">
        <v>44835</v>
      </c>
      <c r="D424" s="181"/>
      <c r="E424" s="178">
        <v>44866</v>
      </c>
      <c r="F424" s="179"/>
      <c r="G424" s="180">
        <v>44896</v>
      </c>
      <c r="H424" s="181"/>
      <c r="I424" s="178">
        <v>44927</v>
      </c>
      <c r="J424" s="179"/>
      <c r="K424" s="180">
        <v>44958</v>
      </c>
      <c r="L424" s="181"/>
      <c r="M424" s="178">
        <v>44986</v>
      </c>
      <c r="N424" s="179"/>
      <c r="O424" s="180">
        <v>45017</v>
      </c>
      <c r="P424" s="181"/>
      <c r="Q424" s="178">
        <v>45047</v>
      </c>
      <c r="R424" s="179"/>
      <c r="S424" s="182">
        <v>45078</v>
      </c>
      <c r="T424" s="183"/>
      <c r="U424" s="178">
        <v>45108</v>
      </c>
      <c r="V424" s="179"/>
      <c r="W424" s="180">
        <v>45139</v>
      </c>
      <c r="X424" s="181"/>
      <c r="Y424" s="178">
        <v>45170</v>
      </c>
      <c r="Z424" s="179"/>
      <c r="AA424" s="182">
        <v>45200</v>
      </c>
      <c r="AB424" s="183"/>
      <c r="AC424" s="178">
        <v>45231</v>
      </c>
      <c r="AD424" s="179"/>
      <c r="AE424" s="182">
        <v>45261</v>
      </c>
      <c r="AF424" s="183"/>
      <c r="AG424" s="178">
        <v>45292</v>
      </c>
      <c r="AH424" s="179"/>
      <c r="AI424" s="182">
        <v>45323</v>
      </c>
      <c r="AJ424" s="183"/>
      <c r="AK424" s="178">
        <v>45352</v>
      </c>
      <c r="AL424" s="179"/>
      <c r="AM424" s="182">
        <v>45383</v>
      </c>
      <c r="AN424" s="183"/>
      <c r="AO424" s="178">
        <v>45413</v>
      </c>
      <c r="AP424" s="179"/>
      <c r="AQ424" s="180">
        <v>45444</v>
      </c>
      <c r="AR424" s="181"/>
      <c r="AS424" s="178">
        <v>45474</v>
      </c>
      <c r="AT424" s="179"/>
      <c r="AU424" s="180">
        <v>45505</v>
      </c>
      <c r="AV424" s="181"/>
      <c r="AW424" s="178">
        <v>45536</v>
      </c>
      <c r="AX424" s="179"/>
      <c r="AY424" s="180">
        <v>45566</v>
      </c>
      <c r="AZ424" s="181"/>
      <c r="BA424" s="178">
        <v>45597</v>
      </c>
      <c r="BB424" s="179"/>
      <c r="BC424" s="180">
        <v>45627</v>
      </c>
      <c r="BD424" s="181"/>
      <c r="BE424" s="178">
        <v>45658</v>
      </c>
      <c r="BF424" s="179"/>
      <c r="BG424" s="180">
        <v>45689</v>
      </c>
      <c r="BH424" s="181"/>
      <c r="BI424" s="178">
        <v>45717</v>
      </c>
      <c r="BJ424" s="179"/>
      <c r="BK424" s="180">
        <v>45748</v>
      </c>
      <c r="BL424" s="181"/>
      <c r="BM424" s="178">
        <v>45778</v>
      </c>
      <c r="BN424" s="179"/>
      <c r="BO424" s="180">
        <v>45809</v>
      </c>
      <c r="BP424" s="181"/>
      <c r="BQ424" s="178">
        <v>45839</v>
      </c>
      <c r="BR424" s="179"/>
      <c r="BS424" s="180">
        <v>45870</v>
      </c>
      <c r="BT424" s="181"/>
      <c r="BU424" s="178">
        <v>45901</v>
      </c>
      <c r="BV424" s="179"/>
      <c r="BW424" s="180">
        <v>45931</v>
      </c>
      <c r="BX424" s="181"/>
      <c r="BY424" s="178">
        <v>45962</v>
      </c>
      <c r="BZ424" s="179"/>
      <c r="CA424" s="180">
        <v>45992</v>
      </c>
      <c r="CB424" s="181"/>
      <c r="CC424" s="178">
        <v>46023</v>
      </c>
      <c r="CD424" s="179"/>
      <c r="CE424" s="180">
        <v>46054</v>
      </c>
      <c r="CF424" s="181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</row>
    <row r="425" spans="1:269" customFormat="1" ht="15.75" thickBot="1" x14ac:dyDescent="0.3">
      <c r="A425" s="193"/>
      <c r="B425" s="63" t="s">
        <v>128</v>
      </c>
      <c r="C425" s="40">
        <v>0</v>
      </c>
      <c r="D425" s="145" t="s">
        <v>4</v>
      </c>
      <c r="E425" s="42">
        <v>0</v>
      </c>
      <c r="F425" s="43" t="str">
        <f>IF(AND(C425=0,E425&gt;0),"100%",IF(C425=E425,"0,0%",E425/C425-1))</f>
        <v>0,0%</v>
      </c>
      <c r="G425" s="40">
        <v>0</v>
      </c>
      <c r="H425" s="144" t="str">
        <f>IF(AND(E425=0,G425&gt;0),"100%",IF(E425=G425,"0,0%",G425/E425-1))</f>
        <v>0,0%</v>
      </c>
      <c r="I425" s="42">
        <v>0</v>
      </c>
      <c r="J425" s="43" t="str">
        <f>IF(AND(G425=0,I425&gt;0),"100%",IF(G425=I425,"0,0%",I425/G425-1))</f>
        <v>0,0%</v>
      </c>
      <c r="K425" s="40">
        <v>0</v>
      </c>
      <c r="L425" s="144" t="str">
        <f>IF(AND(I425=0,K425&gt;0),"100%",IF(I425=K425,"0,0%",K425/I425-1))</f>
        <v>0,0%</v>
      </c>
      <c r="M425" s="42">
        <v>0</v>
      </c>
      <c r="N425" s="43" t="str">
        <f>IF(AND(K425=0,M425&gt;0),"100%",IF(K425=M425,"0,0%",M425/K425-1))</f>
        <v>0,0%</v>
      </c>
      <c r="O425" s="40">
        <v>0</v>
      </c>
      <c r="P425" s="144" t="str">
        <f>IF(AND(M425=0,O425&gt;0),"100%",IF(M425=O425,"0,0%",O425/M425-1))</f>
        <v>0,0%</v>
      </c>
      <c r="Q425" s="42">
        <v>0</v>
      </c>
      <c r="R425" s="43" t="str">
        <f>IF(AND(O425=0,Q425&gt;0),"100%",IF(O425=Q425,"0,0%",Q425/O425-1))</f>
        <v>0,0%</v>
      </c>
      <c r="S425" s="143">
        <v>0</v>
      </c>
      <c r="T425" s="144" t="str">
        <f>IF(AND(Q425=0,S425&gt;0),"100%",IF(Q425=S425,"0,0%",S425/Q425-1))</f>
        <v>0,0%</v>
      </c>
      <c r="U425" s="42">
        <v>0</v>
      </c>
      <c r="V425" s="43" t="str">
        <f>IF(AND(S425=0,U425&gt;0),"100%",IF(S425=U425,"0,0%",U425/S425-1))</f>
        <v>0,0%</v>
      </c>
      <c r="W425" s="40">
        <v>0</v>
      </c>
      <c r="X425" s="41" t="str">
        <f>IF(AND(U425=0,W425&gt;0),"100%",IF(U425=W425,"0,0%",W425/U425-1))</f>
        <v>0,0%</v>
      </c>
      <c r="Y425" s="42">
        <v>0</v>
      </c>
      <c r="Z425" s="43" t="str">
        <f>IF(AND(W425=0,Y425&gt;0),"100%",IF(W425=Y425,"0,0%",Y425/W425-1))</f>
        <v>0,0%</v>
      </c>
      <c r="AA425" s="143">
        <v>0</v>
      </c>
      <c r="AB425" s="144" t="str">
        <f>IF(AND(Y425=0,AA425&gt;0),"100%",IF(Y425=AA425,"0,0%",AA425/Y425-1))</f>
        <v>0,0%</v>
      </c>
      <c r="AC425" s="42">
        <v>0</v>
      </c>
      <c r="AD425" s="43" t="str">
        <f>IF(AND(AA425=0,AC425&gt;0),"100%",IF(AA425=AC425,"0,0%",AC425/AA425-1))</f>
        <v>0,0%</v>
      </c>
      <c r="AE425" s="143">
        <v>0</v>
      </c>
      <c r="AF425" s="144" t="str">
        <f>IF(AND(AC425=0,AE425&gt;0),"100%",IF(AC425=AE425,"0,0%",AE425/AC425-1))</f>
        <v>0,0%</v>
      </c>
      <c r="AG425" s="42">
        <v>0</v>
      </c>
      <c r="AH425" s="43" t="str">
        <f>IF(AND(AE425=0,AG425&gt;0),"100%",IF(AE425=AG425,"0,0%",AG425/AE425-1))</f>
        <v>0,0%</v>
      </c>
      <c r="AI425" s="143">
        <v>0</v>
      </c>
      <c r="AJ425" s="144" t="str">
        <f>IF(AND(AG425=0,AI425&gt;0),"100%",IF(AG425=AI425,"0,0%",AI425/AG425-1))</f>
        <v>0,0%</v>
      </c>
      <c r="AK425" s="42">
        <v>0</v>
      </c>
      <c r="AL425" s="43" t="str">
        <f>IF(AND(AI425=0,AK425&gt;0),"100%",IF(AI425=AK425,"0,0%",AK425/AI425-1))</f>
        <v>0,0%</v>
      </c>
      <c r="AM425" s="143">
        <v>0</v>
      </c>
      <c r="AN425" s="144" t="str">
        <f>IF(AND(AK425=0,AM425&gt;0),"100%",IF(AK425=AM425,"0,0%",AM425/AK425-1))</f>
        <v>0,0%</v>
      </c>
      <c r="AO425" s="42">
        <v>0</v>
      </c>
      <c r="AP425" s="43" t="str">
        <f>IF(AND(AM425=0,AO425&gt;0),"100%",IF(AM425=AO425,"0,0%",AO425/AM425-1))</f>
        <v>0,0%</v>
      </c>
      <c r="AQ425" s="40">
        <v>0</v>
      </c>
      <c r="AR425" s="41" t="str">
        <f>IF(AND(AO425=0,AQ425&gt;0),"100%",IF(AO425=AQ425,"0,0%",AQ425/AO425-1))</f>
        <v>0,0%</v>
      </c>
      <c r="AS425" s="42">
        <v>0</v>
      </c>
      <c r="AT425" s="43" t="str">
        <f>IF(AND(AQ425=0,AS425&gt;0),"100%",IF(AQ425=AS425,"0,0%",AS425/AQ425-1))</f>
        <v>0,0%</v>
      </c>
      <c r="AU425" s="40">
        <v>0</v>
      </c>
      <c r="AV425" s="41" t="str">
        <f>IF(AND(AS425=0,AU425&gt;0),"100%",IF(AS425=AU425,"0,0%",AU425/AS425-1))</f>
        <v>0,0%</v>
      </c>
      <c r="AW425" s="42">
        <v>0</v>
      </c>
      <c r="AX425" s="43" t="str">
        <f>IF(AND(AU425=0,AW425&gt;0),"100%",IF(AU425=AW425,"0,0%",AW425/AU425-1))</f>
        <v>0,0%</v>
      </c>
      <c r="AY425" s="40">
        <v>0</v>
      </c>
      <c r="AZ425" s="41" t="str">
        <f>IF(AND(AW425=0,AY425&gt;0),"100%",IF(AW425=AY425,"0,0%",AY425/AW425-1))</f>
        <v>0,0%</v>
      </c>
      <c r="BA425" s="42">
        <v>0</v>
      </c>
      <c r="BB425" s="43" t="str">
        <f>IF(AND(AY425=0,BA425&gt;0),"100%",IF(AY425=BA425,"0,0%",BA425/AY425-1))</f>
        <v>0,0%</v>
      </c>
      <c r="BC425" s="40">
        <v>0</v>
      </c>
      <c r="BD425" s="41" t="str">
        <f>IF(AND(BA425=0,BC425&gt;0),"100%",IF(BA425=BC425,"0,0%",BC425/BA425-1))</f>
        <v>0,0%</v>
      </c>
      <c r="BE425" s="42">
        <v>0</v>
      </c>
      <c r="BF425" s="43" t="str">
        <f>IF(AND(BC425=0,BE425&gt;0),"100%",IF(BC425=BE425,"0,0%",BE425/BC425-1))</f>
        <v>0,0%</v>
      </c>
      <c r="BG425" s="40">
        <v>0</v>
      </c>
      <c r="BH425" s="41" t="str">
        <f>IF(AND(BE425=0,BG425&gt;0),"100%",IF(BE425=BG425,"0,0%",BG425/BE425-1))</f>
        <v>0,0%</v>
      </c>
      <c r="BI425" s="42">
        <v>0</v>
      </c>
      <c r="BJ425" s="43" t="str">
        <f>IF(AND(BG425=0,BI425&gt;0),"100%",IF(BG425=BI425,"0,0%",BI425/BG425-1))</f>
        <v>0,0%</v>
      </c>
      <c r="BK425" s="40">
        <v>0</v>
      </c>
      <c r="BL425" s="41" t="str">
        <f>IF(AND(BI425=0,BK425&gt;0),"100%",IF(BI425=BK425,"0,0%",BK425/BI425-1))</f>
        <v>0,0%</v>
      </c>
      <c r="BM425" s="42">
        <v>0</v>
      </c>
      <c r="BN425" s="43" t="str">
        <f>IF(AND(BK425=0,BM425&gt;0),"100%",IF(BK425=BM425,"0,0%",BM425/BK425-1))</f>
        <v>0,0%</v>
      </c>
      <c r="BO425" s="40">
        <v>0</v>
      </c>
      <c r="BP425" s="41" t="str">
        <f>IF(AND(BM425=0,BO425&gt;0),"100%",IF(BM425=BO425,"0,0%",BO425/BM425-1))</f>
        <v>0,0%</v>
      </c>
      <c r="BQ425" s="42">
        <v>0</v>
      </c>
      <c r="BR425" s="43" t="str">
        <f>IF(AND(BO425=0,BQ425&gt;0),"100%",IF(BO425=BQ425,"0,0%",BQ425/BO425-1))</f>
        <v>0,0%</v>
      </c>
      <c r="BS425" s="40">
        <v>0</v>
      </c>
      <c r="BT425" s="41" t="str">
        <f>IF(AND(BQ425=0,BS425&gt;0),"100%",IF(BQ425=BS425,"0,0%",BS425/BQ425-1))</f>
        <v>0,0%</v>
      </c>
      <c r="BU425" s="42">
        <v>0</v>
      </c>
      <c r="BV425" s="43" t="str">
        <f>IF(AND(BS425=0,BU425&gt;0),"100%",IF(BS425=BU425,"0,0%",BU425/BS425-1))</f>
        <v>0,0%</v>
      </c>
      <c r="BW425" s="40">
        <v>1</v>
      </c>
      <c r="BX425" s="41" t="str">
        <f>IF(AND(BU425=0,BW425&gt;0),"100%",IF(BU425=BW425,"0,0%",BW425/BU425-1))</f>
        <v>100%</v>
      </c>
      <c r="BY425" s="42">
        <v>0</v>
      </c>
      <c r="BZ425" s="43">
        <f>IF(AND(BW425=0,BY425&gt;0),"100%",IF(BW425=BY425,"0,0%",BY425/BW425-1))</f>
        <v>-1</v>
      </c>
      <c r="CA425" s="40">
        <v>0</v>
      </c>
      <c r="CB425" s="41" t="str">
        <f>IF(AND(BY425=0,CA425&gt;0),"100%",IF(BY425=CA425,"0,0%",CA425/BY425-1))</f>
        <v>0,0%</v>
      </c>
      <c r="CC425" s="42">
        <v>0</v>
      </c>
      <c r="CD425" s="43" t="str">
        <f>IF(AND(CA425=0,CC425&gt;0),"100%",IF(CA425=CC425,"0,0%",CC425/CA425-1))</f>
        <v>0,0%</v>
      </c>
      <c r="CE425" s="40">
        <v>0</v>
      </c>
      <c r="CF425" s="41" t="str">
        <f>IF(AND(CC425=0,CE425&gt;0),"100%",IF(CC425=CE425,"0,0%",CE425/CC425-1))</f>
        <v>0,0%</v>
      </c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</row>
    <row r="426" spans="1:269" customFormat="1" x14ac:dyDescent="0.25">
      <c r="A426" s="193"/>
      <c r="B426" s="60"/>
      <c r="C426" s="66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</row>
    <row r="427" spans="1:269" customFormat="1" ht="15.75" thickBot="1" x14ac:dyDescent="0.3">
      <c r="A427" s="193"/>
      <c r="B427" s="61"/>
      <c r="C427" s="66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</row>
    <row r="428" spans="1:269" customFormat="1" x14ac:dyDescent="0.25">
      <c r="A428" s="193"/>
      <c r="B428" s="36"/>
      <c r="C428" s="51">
        <v>44835</v>
      </c>
      <c r="D428" s="51">
        <v>44866</v>
      </c>
      <c r="E428" s="77">
        <v>44896</v>
      </c>
      <c r="F428" s="51">
        <v>44927</v>
      </c>
      <c r="G428" s="51">
        <v>44958</v>
      </c>
      <c r="H428" s="51">
        <v>44986</v>
      </c>
      <c r="I428" s="51">
        <v>45017</v>
      </c>
      <c r="J428" s="51">
        <v>45047</v>
      </c>
      <c r="K428" s="51">
        <v>45078</v>
      </c>
      <c r="L428" s="51">
        <v>45108</v>
      </c>
      <c r="M428" s="51">
        <v>45139</v>
      </c>
      <c r="N428" s="51">
        <v>45170</v>
      </c>
      <c r="O428" s="51">
        <v>45200</v>
      </c>
      <c r="P428" s="51">
        <v>45231</v>
      </c>
      <c r="Q428" s="51">
        <v>45261</v>
      </c>
      <c r="R428" s="51">
        <v>45292</v>
      </c>
      <c r="S428" s="51">
        <v>45323</v>
      </c>
      <c r="T428" s="51">
        <v>45352</v>
      </c>
      <c r="U428" s="51">
        <v>45383</v>
      </c>
      <c r="V428" s="51">
        <v>45413</v>
      </c>
      <c r="W428" s="51">
        <v>45444</v>
      </c>
      <c r="X428" s="51">
        <v>45474</v>
      </c>
      <c r="Y428" s="51">
        <v>45505</v>
      </c>
      <c r="Z428" s="51">
        <v>45536</v>
      </c>
      <c r="AA428" s="51">
        <v>45566</v>
      </c>
      <c r="AB428" s="51">
        <v>45597</v>
      </c>
      <c r="AC428" s="51">
        <v>45627</v>
      </c>
      <c r="AD428" s="51">
        <v>45658</v>
      </c>
      <c r="AE428" s="51">
        <v>45689</v>
      </c>
      <c r="AF428" s="51">
        <v>45717</v>
      </c>
      <c r="AG428" s="51">
        <v>45748</v>
      </c>
      <c r="AH428" s="51">
        <v>45778</v>
      </c>
      <c r="AI428" s="51">
        <v>45809</v>
      </c>
      <c r="AJ428" s="51">
        <v>45839</v>
      </c>
      <c r="AK428" s="51">
        <v>45870</v>
      </c>
      <c r="AL428" s="51">
        <v>45901</v>
      </c>
      <c r="AM428" s="51">
        <v>45931</v>
      </c>
      <c r="AN428" s="51">
        <v>45962</v>
      </c>
      <c r="AO428" s="51">
        <v>45992</v>
      </c>
      <c r="AP428" s="51">
        <v>46023</v>
      </c>
      <c r="AQ428" s="51">
        <v>46054</v>
      </c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</row>
    <row r="429" spans="1:269" customFormat="1" ht="15.75" thickBot="1" x14ac:dyDescent="0.3">
      <c r="A429" s="193"/>
      <c r="B429" s="63" t="s">
        <v>128</v>
      </c>
      <c r="C429" s="52">
        <v>0</v>
      </c>
      <c r="D429" s="52">
        <v>0</v>
      </c>
      <c r="E429" s="78">
        <v>0</v>
      </c>
      <c r="F429" s="78">
        <v>0</v>
      </c>
      <c r="G429" s="78">
        <v>0</v>
      </c>
      <c r="H429" s="78">
        <v>0</v>
      </c>
      <c r="I429" s="78">
        <v>0</v>
      </c>
      <c r="J429" s="78">
        <v>0</v>
      </c>
      <c r="K429" s="78">
        <v>0</v>
      </c>
      <c r="L429" s="78">
        <v>0</v>
      </c>
      <c r="M429" s="78">
        <v>0</v>
      </c>
      <c r="N429" s="78">
        <v>0</v>
      </c>
      <c r="O429" s="78">
        <v>0</v>
      </c>
      <c r="P429" s="78">
        <v>0</v>
      </c>
      <c r="Q429" s="78">
        <v>0</v>
      </c>
      <c r="R429" s="78">
        <v>0</v>
      </c>
      <c r="S429" s="78">
        <v>0</v>
      </c>
      <c r="T429" s="78">
        <v>0</v>
      </c>
      <c r="U429" s="78">
        <v>0</v>
      </c>
      <c r="V429" s="78">
        <v>0</v>
      </c>
      <c r="W429" s="78">
        <v>0</v>
      </c>
      <c r="X429" s="78">
        <v>0</v>
      </c>
      <c r="Y429" s="78">
        <v>0</v>
      </c>
      <c r="Z429" s="78">
        <v>0</v>
      </c>
      <c r="AA429" s="78">
        <v>0</v>
      </c>
      <c r="AB429" s="78">
        <v>0</v>
      </c>
      <c r="AC429" s="78">
        <v>0</v>
      </c>
      <c r="AD429" s="78">
        <v>0</v>
      </c>
      <c r="AE429" s="78">
        <v>0</v>
      </c>
      <c r="AF429" s="78">
        <v>0</v>
      </c>
      <c r="AG429" s="78">
        <v>0</v>
      </c>
      <c r="AH429" s="78">
        <v>0</v>
      </c>
      <c r="AI429" s="78">
        <v>0</v>
      </c>
      <c r="AJ429" s="78">
        <v>0</v>
      </c>
      <c r="AK429" s="78">
        <v>0</v>
      </c>
      <c r="AL429" s="78">
        <v>0</v>
      </c>
      <c r="AM429" s="78">
        <v>1</v>
      </c>
      <c r="AN429" s="78">
        <v>0</v>
      </c>
      <c r="AO429" s="78">
        <v>0</v>
      </c>
      <c r="AP429" s="78">
        <v>0</v>
      </c>
      <c r="AQ429" s="78">
        <v>0</v>
      </c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</row>
    <row r="430" spans="1:269" customFormat="1" x14ac:dyDescent="0.25">
      <c r="A430" s="193"/>
      <c r="B430" s="36"/>
      <c r="C430" s="51">
        <v>44835</v>
      </c>
      <c r="D430" s="51">
        <v>44866</v>
      </c>
      <c r="E430" s="77">
        <v>44896</v>
      </c>
      <c r="F430" s="51">
        <v>44927</v>
      </c>
      <c r="G430" s="51">
        <v>44958</v>
      </c>
      <c r="H430" s="51">
        <v>44986</v>
      </c>
      <c r="I430" s="51">
        <v>45017</v>
      </c>
      <c r="J430" s="51">
        <v>45047</v>
      </c>
      <c r="K430" s="51">
        <v>45078</v>
      </c>
      <c r="L430" s="51">
        <v>45108</v>
      </c>
      <c r="M430" s="51">
        <v>45139</v>
      </c>
      <c r="N430" s="51">
        <v>45170</v>
      </c>
      <c r="O430" s="51">
        <v>45200</v>
      </c>
      <c r="P430" s="51">
        <v>45231</v>
      </c>
      <c r="Q430" s="51">
        <v>45261</v>
      </c>
      <c r="R430" s="51">
        <v>45292</v>
      </c>
      <c r="S430" s="51">
        <v>45323</v>
      </c>
      <c r="T430" s="51">
        <v>45352</v>
      </c>
      <c r="U430" s="51">
        <v>45383</v>
      </c>
      <c r="V430" s="51">
        <v>45413</v>
      </c>
      <c r="W430" s="51">
        <v>45444</v>
      </c>
      <c r="X430" s="51">
        <v>45474</v>
      </c>
      <c r="Y430" s="51">
        <v>45505</v>
      </c>
      <c r="Z430" s="51">
        <v>45536</v>
      </c>
      <c r="AA430" s="51">
        <v>45566</v>
      </c>
      <c r="AB430" s="51">
        <v>45597</v>
      </c>
      <c r="AC430" s="51">
        <v>45627</v>
      </c>
      <c r="AD430" s="51">
        <v>45658</v>
      </c>
      <c r="AE430" s="51">
        <v>45689</v>
      </c>
      <c r="AF430" s="51">
        <v>45717</v>
      </c>
      <c r="AG430" s="51">
        <v>45748</v>
      </c>
      <c r="AH430" s="51">
        <v>45778</v>
      </c>
      <c r="AI430" s="51">
        <v>45809</v>
      </c>
      <c r="AJ430" s="51">
        <v>45839</v>
      </c>
      <c r="AK430" s="51">
        <v>45870</v>
      </c>
      <c r="AL430" s="51">
        <v>45901</v>
      </c>
      <c r="AM430" s="51">
        <v>45931</v>
      </c>
      <c r="AN430" s="51">
        <v>45962</v>
      </c>
      <c r="AO430" s="51">
        <v>45992</v>
      </c>
      <c r="AP430" s="51">
        <v>46023</v>
      </c>
      <c r="AQ430" s="51">
        <v>46054</v>
      </c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</row>
    <row r="431" spans="1:269" customFormat="1" ht="15.75" thickBot="1" x14ac:dyDescent="0.3">
      <c r="A431" s="193"/>
      <c r="B431" s="63" t="s">
        <v>128</v>
      </c>
      <c r="C431" s="53">
        <v>0</v>
      </c>
      <c r="D431" s="53">
        <f t="shared" ref="D431:L431" si="286">C431+D429</f>
        <v>0</v>
      </c>
      <c r="E431" s="79">
        <f t="shared" si="286"/>
        <v>0</v>
      </c>
      <c r="F431" s="79">
        <f t="shared" si="286"/>
        <v>0</v>
      </c>
      <c r="G431" s="79">
        <f t="shared" si="286"/>
        <v>0</v>
      </c>
      <c r="H431" s="79">
        <f t="shared" si="286"/>
        <v>0</v>
      </c>
      <c r="I431" s="79">
        <f t="shared" si="286"/>
        <v>0</v>
      </c>
      <c r="J431" s="79">
        <f t="shared" si="286"/>
        <v>0</v>
      </c>
      <c r="K431" s="79">
        <f t="shared" si="286"/>
        <v>0</v>
      </c>
      <c r="L431" s="79">
        <f t="shared" si="286"/>
        <v>0</v>
      </c>
      <c r="M431" s="79">
        <f t="shared" ref="M431:R431" si="287">L431+M429</f>
        <v>0</v>
      </c>
      <c r="N431" s="79">
        <f t="shared" si="287"/>
        <v>0</v>
      </c>
      <c r="O431" s="79">
        <f t="shared" si="287"/>
        <v>0</v>
      </c>
      <c r="P431" s="79">
        <f t="shared" si="287"/>
        <v>0</v>
      </c>
      <c r="Q431" s="79">
        <f t="shared" si="287"/>
        <v>0</v>
      </c>
      <c r="R431" s="79">
        <f t="shared" si="287"/>
        <v>0</v>
      </c>
      <c r="S431" s="79">
        <f>R431+S429</f>
        <v>0</v>
      </c>
      <c r="T431" s="79">
        <f t="shared" ref="T431:AA431" si="288">S431+T429</f>
        <v>0</v>
      </c>
      <c r="U431" s="79">
        <f t="shared" si="288"/>
        <v>0</v>
      </c>
      <c r="V431" s="79">
        <f t="shared" si="288"/>
        <v>0</v>
      </c>
      <c r="W431" s="79">
        <f t="shared" si="288"/>
        <v>0</v>
      </c>
      <c r="X431" s="79">
        <f t="shared" si="288"/>
        <v>0</v>
      </c>
      <c r="Y431" s="79">
        <f t="shared" si="288"/>
        <v>0</v>
      </c>
      <c r="Z431" s="79">
        <f t="shared" si="288"/>
        <v>0</v>
      </c>
      <c r="AA431" s="79">
        <f t="shared" si="288"/>
        <v>0</v>
      </c>
      <c r="AB431" s="79">
        <f>AB429</f>
        <v>0</v>
      </c>
      <c r="AC431" s="79">
        <f t="shared" ref="AC431:AQ431" si="289">AB431+AC429</f>
        <v>0</v>
      </c>
      <c r="AD431" s="79">
        <f t="shared" si="289"/>
        <v>0</v>
      </c>
      <c r="AE431" s="79">
        <f t="shared" si="289"/>
        <v>0</v>
      </c>
      <c r="AF431" s="79">
        <f t="shared" si="289"/>
        <v>0</v>
      </c>
      <c r="AG431" s="79">
        <f t="shared" si="289"/>
        <v>0</v>
      </c>
      <c r="AH431" s="79">
        <f t="shared" si="289"/>
        <v>0</v>
      </c>
      <c r="AI431" s="79">
        <f t="shared" si="289"/>
        <v>0</v>
      </c>
      <c r="AJ431" s="79">
        <f t="shared" si="289"/>
        <v>0</v>
      </c>
      <c r="AK431" s="79">
        <f t="shared" si="289"/>
        <v>0</v>
      </c>
      <c r="AL431" s="79">
        <f t="shared" si="289"/>
        <v>0</v>
      </c>
      <c r="AM431" s="79">
        <f t="shared" si="289"/>
        <v>1</v>
      </c>
      <c r="AN431" s="79">
        <f t="shared" si="289"/>
        <v>1</v>
      </c>
      <c r="AO431" s="79">
        <f t="shared" si="289"/>
        <v>1</v>
      </c>
      <c r="AP431" s="79">
        <f t="shared" si="289"/>
        <v>1</v>
      </c>
      <c r="AQ431" s="79">
        <f t="shared" si="289"/>
        <v>1</v>
      </c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</row>
    <row r="432" spans="1:269" customFormat="1" ht="15.75" thickBot="1" x14ac:dyDescent="0.3">
      <c r="A432" s="44"/>
      <c r="B432" s="44"/>
      <c r="C432" s="67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</row>
    <row r="433" spans="1:269" customFormat="1" ht="15" customHeight="1" x14ac:dyDescent="0.25">
      <c r="A433" s="193" t="s">
        <v>222</v>
      </c>
      <c r="B433" s="36"/>
      <c r="C433" s="180">
        <v>44835</v>
      </c>
      <c r="D433" s="181"/>
      <c r="E433" s="178">
        <v>44866</v>
      </c>
      <c r="F433" s="179"/>
      <c r="G433" s="180">
        <v>44896</v>
      </c>
      <c r="H433" s="181"/>
      <c r="I433" s="178">
        <v>44927</v>
      </c>
      <c r="J433" s="179"/>
      <c r="K433" s="180">
        <v>44958</v>
      </c>
      <c r="L433" s="181"/>
      <c r="M433" s="178">
        <v>44986</v>
      </c>
      <c r="N433" s="179"/>
      <c r="O433" s="180">
        <v>45017</v>
      </c>
      <c r="P433" s="181"/>
      <c r="Q433" s="178">
        <v>45047</v>
      </c>
      <c r="R433" s="179"/>
      <c r="S433" s="182">
        <v>45078</v>
      </c>
      <c r="T433" s="183"/>
      <c r="U433" s="178">
        <v>45108</v>
      </c>
      <c r="V433" s="179"/>
      <c r="W433" s="182">
        <v>45139</v>
      </c>
      <c r="X433" s="183"/>
      <c r="Y433" s="178">
        <v>45170</v>
      </c>
      <c r="Z433" s="179"/>
      <c r="AA433" s="182">
        <v>45200</v>
      </c>
      <c r="AB433" s="183"/>
      <c r="AC433" s="178">
        <v>45231</v>
      </c>
      <c r="AD433" s="179"/>
      <c r="AE433" s="182">
        <v>45261</v>
      </c>
      <c r="AF433" s="183"/>
      <c r="AG433" s="178">
        <v>45292</v>
      </c>
      <c r="AH433" s="179"/>
      <c r="AI433" s="182">
        <v>45323</v>
      </c>
      <c r="AJ433" s="183"/>
      <c r="AK433" s="178">
        <v>45352</v>
      </c>
      <c r="AL433" s="179"/>
      <c r="AM433" s="182">
        <v>45383</v>
      </c>
      <c r="AN433" s="183"/>
      <c r="AO433" s="178">
        <v>45413</v>
      </c>
      <c r="AP433" s="179"/>
      <c r="AQ433" s="180">
        <v>45444</v>
      </c>
      <c r="AR433" s="181"/>
      <c r="AS433" s="178">
        <v>45474</v>
      </c>
      <c r="AT433" s="179"/>
      <c r="AU433" s="180">
        <v>45505</v>
      </c>
      <c r="AV433" s="181"/>
      <c r="AW433" s="178">
        <v>45536</v>
      </c>
      <c r="AX433" s="179"/>
      <c r="AY433" s="180">
        <v>45566</v>
      </c>
      <c r="AZ433" s="181"/>
      <c r="BA433" s="178">
        <v>45597</v>
      </c>
      <c r="BB433" s="179"/>
      <c r="BC433" s="180">
        <v>45627</v>
      </c>
      <c r="BD433" s="181"/>
      <c r="BE433" s="178">
        <v>45658</v>
      </c>
      <c r="BF433" s="179"/>
      <c r="BG433" s="180">
        <v>45689</v>
      </c>
      <c r="BH433" s="181"/>
      <c r="BI433" s="178">
        <v>45717</v>
      </c>
      <c r="BJ433" s="179"/>
      <c r="BK433" s="180">
        <v>45748</v>
      </c>
      <c r="BL433" s="181"/>
      <c r="BM433" s="178">
        <v>45778</v>
      </c>
      <c r="BN433" s="179"/>
      <c r="BO433" s="180">
        <v>45809</v>
      </c>
      <c r="BP433" s="181"/>
      <c r="BQ433" s="178">
        <v>45839</v>
      </c>
      <c r="BR433" s="179"/>
      <c r="BS433" s="180">
        <v>45870</v>
      </c>
      <c r="BT433" s="181"/>
      <c r="BU433" s="178">
        <v>45901</v>
      </c>
      <c r="BV433" s="179"/>
      <c r="BW433" s="180">
        <v>45931</v>
      </c>
      <c r="BX433" s="181"/>
      <c r="BY433" s="178">
        <v>45962</v>
      </c>
      <c r="BZ433" s="179"/>
      <c r="CA433" s="180">
        <v>45992</v>
      </c>
      <c r="CB433" s="181"/>
      <c r="CC433" s="178">
        <v>46023</v>
      </c>
      <c r="CD433" s="179"/>
      <c r="CE433" s="180">
        <v>46054</v>
      </c>
      <c r="CF433" s="181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</row>
    <row r="434" spans="1:269" customFormat="1" ht="15.75" thickBot="1" x14ac:dyDescent="0.3">
      <c r="A434" s="193"/>
      <c r="B434" s="63" t="s">
        <v>129</v>
      </c>
      <c r="C434" s="40">
        <v>0</v>
      </c>
      <c r="D434" s="145" t="s">
        <v>4</v>
      </c>
      <c r="E434" s="42">
        <v>5</v>
      </c>
      <c r="F434" s="43" t="str">
        <f>IF(AND(C434=0,E434&gt;0),"100%",IF(C434=E434,"0,0%",E434/C434-1))</f>
        <v>100%</v>
      </c>
      <c r="G434" s="40">
        <v>4</v>
      </c>
      <c r="H434" s="144">
        <f>IF(AND(E434=0,G434&gt;0),"100%",IF(E434=G434,"0,0%",G434/E434-1))</f>
        <v>-0.19999999999999996</v>
      </c>
      <c r="I434" s="42">
        <v>9</v>
      </c>
      <c r="J434" s="43">
        <f>IF(AND(G434=0,I434&gt;0),"100%",IF(G434=I434,"0,0%",I434/G434-1))</f>
        <v>1.25</v>
      </c>
      <c r="K434" s="40">
        <v>14</v>
      </c>
      <c r="L434" s="144">
        <f>IF(AND(I434=0,K434&gt;0),"100%",IF(I434=K434,"0,0%",K434/I434-1))</f>
        <v>0.55555555555555558</v>
      </c>
      <c r="M434" s="42">
        <v>23</v>
      </c>
      <c r="N434" s="43">
        <f>IF(AND(K434=0,M434&gt;0),"100%",IF(K434=M434,"0,0%",M434/K434-1))</f>
        <v>0.64285714285714279</v>
      </c>
      <c r="O434" s="40">
        <v>12</v>
      </c>
      <c r="P434" s="144">
        <f>IF(AND(M434=0,O434&gt;0),"100%",IF(M434=O434,"0,0%",O434/M434-1))</f>
        <v>-0.47826086956521741</v>
      </c>
      <c r="Q434" s="42">
        <v>12</v>
      </c>
      <c r="R434" s="43" t="str">
        <f>IF(AND(O434=0,Q434&gt;0),"100%",IF(O434=Q434,"0,0%",Q434/O434-1))</f>
        <v>0,0%</v>
      </c>
      <c r="S434" s="143">
        <v>17</v>
      </c>
      <c r="T434" s="144">
        <f>IF(AND(Q434=0,S434&gt;0),"100%",IF(Q434=S434,"0,0%",S434/Q434-1))</f>
        <v>0.41666666666666674</v>
      </c>
      <c r="U434" s="42">
        <v>10</v>
      </c>
      <c r="V434" s="43">
        <f>IF(AND(S434=0,U434&gt;0),"100%",IF(S434=U434,"0,0%",U434/S434-1))</f>
        <v>-0.41176470588235292</v>
      </c>
      <c r="W434" s="143">
        <v>10</v>
      </c>
      <c r="X434" s="144" t="str">
        <f>IF(AND(U434=0,W434&gt;0),"100%",IF(U434=W434,"0,0%",W434/U434-1))</f>
        <v>0,0%</v>
      </c>
      <c r="Y434" s="42">
        <v>7</v>
      </c>
      <c r="Z434" s="43">
        <f>IF(AND(W434=0,Y434&gt;0),"100%",IF(W434=Y434,"0,0%",Y434/W434-1))</f>
        <v>-0.30000000000000004</v>
      </c>
      <c r="AA434" s="143">
        <v>5</v>
      </c>
      <c r="AB434" s="144">
        <f>IF(AND(Y434=0,AA434&gt;0),"100%",IF(Y434=AA434,"0,0%",AA434/Y434-1))</f>
        <v>-0.2857142857142857</v>
      </c>
      <c r="AC434" s="42">
        <v>3</v>
      </c>
      <c r="AD434" s="43">
        <f>IF(AND(AA434=0,AC434&gt;0),"100%",IF(AA434=AC434,"0,0%",AC434/AA434-1))</f>
        <v>-0.4</v>
      </c>
      <c r="AE434" s="143">
        <v>1</v>
      </c>
      <c r="AF434" s="144">
        <f>IF(AND(AC434=0,AE434&gt;0),"100%",IF(AC434=AE434,"0,0%",AE434/AC434-1))</f>
        <v>-0.66666666666666674</v>
      </c>
      <c r="AG434" s="42">
        <v>8</v>
      </c>
      <c r="AH434" s="43">
        <f>IF(AND(AE434=0,AG434&gt;0),"100%",IF(AE434=AG434,"0,0%",AG434/AE434-1))</f>
        <v>7</v>
      </c>
      <c r="AI434" s="143">
        <v>7</v>
      </c>
      <c r="AJ434" s="144">
        <f>IF(AND(AG434=0,AI434&gt;0),"100%",IF(AG434=AI434,"0,0%",AI434/AG434-1))</f>
        <v>-0.125</v>
      </c>
      <c r="AK434" s="42">
        <v>1</v>
      </c>
      <c r="AL434" s="43">
        <f>IF(AND(AI434=0,AK434&gt;0),"100%",IF(AI434=AK434,"0,0%",AK434/AI434-1))</f>
        <v>-0.85714285714285721</v>
      </c>
      <c r="AM434" s="143">
        <v>8</v>
      </c>
      <c r="AN434" s="144">
        <f>IF(AND(AK434=0,AM434&gt;0),"100%",IF(AK434=AM434,"0,0%",AM434/AK434-1))</f>
        <v>7</v>
      </c>
      <c r="AO434" s="42">
        <v>7</v>
      </c>
      <c r="AP434" s="43">
        <f>IF(AND(AM434=0,AO434&gt;0),"100%",IF(AM434=AO434,"0,0%",AO434/AM434-1))</f>
        <v>-0.125</v>
      </c>
      <c r="AQ434" s="40">
        <v>10</v>
      </c>
      <c r="AR434" s="41">
        <f>IF(AND(AO434=0,AQ434&gt;0),"100%",IF(AO434=AQ434,"0,0%",AQ434/AO434-1))</f>
        <v>0.4285714285714286</v>
      </c>
      <c r="AS434" s="42">
        <v>10</v>
      </c>
      <c r="AT434" s="43" t="str">
        <f>IF(AND(AQ434=0,AS434&gt;0),"100%",IF(AQ434=AS434,"0,0%",AS434/AQ434-1))</f>
        <v>0,0%</v>
      </c>
      <c r="AU434" s="40">
        <v>9</v>
      </c>
      <c r="AV434" s="41">
        <f>IF(AND(AS434=0,AU434&gt;0),"100%",IF(AS434=AU434,"0,0%",AU434/AS434-1))</f>
        <v>-9.9999999999999978E-2</v>
      </c>
      <c r="AW434" s="42">
        <v>18</v>
      </c>
      <c r="AX434" s="43">
        <f>IF(AND(AU434=0,AW434&gt;0),"100%",IF(AU434=AW434,"0,0%",AW434/AU434-1))</f>
        <v>1</v>
      </c>
      <c r="AY434" s="40">
        <v>13</v>
      </c>
      <c r="AZ434" s="41">
        <f>IF(AND(AW434=0,AY434&gt;0),"100%",IF(AW434=AY434,"0,0%",AY434/AW434-1))</f>
        <v>-0.27777777777777779</v>
      </c>
      <c r="BA434" s="42">
        <v>12</v>
      </c>
      <c r="BB434" s="43">
        <f>IF(AND(AY434=0,BA434&gt;0),"100%",IF(AY434=BA434,"0,0%",BA434/AY434-1))</f>
        <v>-7.6923076923076872E-2</v>
      </c>
      <c r="BC434" s="40">
        <v>14</v>
      </c>
      <c r="BD434" s="41">
        <f>IF(AND(BA434=0,BC434&gt;0),"100%",IF(BA434=BC434,"0,0%",BC434/BA434-1))</f>
        <v>0.16666666666666674</v>
      </c>
      <c r="BE434" s="42">
        <v>15</v>
      </c>
      <c r="BF434" s="43">
        <f>IF(AND(BC434=0,BE434&gt;0),"100%",IF(BC434=BE434,"0,0%",BE434/BC434-1))</f>
        <v>7.1428571428571397E-2</v>
      </c>
      <c r="BG434" s="143">
        <v>14</v>
      </c>
      <c r="BH434" s="41">
        <f>IF(AND(BE434=0,BG434&gt;0),"100%",IF(BE434=BG434,"0,0%",BG434/BE434-1))</f>
        <v>-6.6666666666666652E-2</v>
      </c>
      <c r="BI434" s="42">
        <v>24</v>
      </c>
      <c r="BJ434" s="43">
        <f>IF(AND(BG434=0,BI434&gt;0),"100%",IF(BG434=BI434,"0,0%",BI434/BG434-1))</f>
        <v>0.71428571428571419</v>
      </c>
      <c r="BK434" s="40">
        <v>13</v>
      </c>
      <c r="BL434" s="41">
        <f>IF(AND(BI434=0,BK434&gt;0),"100%",IF(BI434=BK434,"0,0%",BK434/BI434-1))</f>
        <v>-0.45833333333333337</v>
      </c>
      <c r="BM434" s="42">
        <v>19</v>
      </c>
      <c r="BN434" s="43">
        <f>IF(AND(BK434=0,BM434&gt;0),"100%",IF(BK434=BM434,"0,0%",BM434/BK434-1))</f>
        <v>0.46153846153846145</v>
      </c>
      <c r="BO434" s="40">
        <v>15</v>
      </c>
      <c r="BP434" s="41">
        <f>IF(AND(BM434=0,BO434&gt;0),"100%",IF(BM434=BO434,"0,0%",BO434/BM434-1))</f>
        <v>-0.21052631578947367</v>
      </c>
      <c r="BQ434" s="42">
        <v>19</v>
      </c>
      <c r="BR434" s="43">
        <f>IF(AND(BO434=0,BQ434&gt;0),"100%",IF(BO434=BQ434,"0,0%",BQ434/BO434-1))</f>
        <v>0.26666666666666661</v>
      </c>
      <c r="BS434" s="40">
        <v>17</v>
      </c>
      <c r="BT434" s="41">
        <f>IF(AND(BQ434=0,BS434&gt;0),"100%",IF(BQ434=BS434,"0,0%",BS434/BQ434-1))</f>
        <v>-0.10526315789473684</v>
      </c>
      <c r="BU434" s="42">
        <v>16</v>
      </c>
      <c r="BV434" s="43">
        <f>IF(AND(BS434=0,BU434&gt;0),"100%",IF(BS434=BU434,"0,0%",BU434/BS434-1))</f>
        <v>-5.8823529411764719E-2</v>
      </c>
      <c r="BW434" s="40">
        <v>17</v>
      </c>
      <c r="BX434" s="41">
        <f>IF(AND(BU434=0,BW434&gt;0),"100%",IF(BU434=BW434,"0,0%",BW434/BU434-1))</f>
        <v>6.25E-2</v>
      </c>
      <c r="BY434" s="42">
        <v>16</v>
      </c>
      <c r="BZ434" s="43">
        <f>IF(AND(BW434=0,BY434&gt;0),"100%",IF(BW434=BY434,"0,0%",BY434/BW434-1))</f>
        <v>-5.8823529411764719E-2</v>
      </c>
      <c r="CA434" s="40">
        <v>20</v>
      </c>
      <c r="CB434" s="41">
        <f>IF(AND(BY434=0,CA434&gt;0),"100%",IF(BY434=CA434,"0,0%",CA434/BY434-1))</f>
        <v>0.25</v>
      </c>
      <c r="CC434" s="42">
        <v>30</v>
      </c>
      <c r="CD434" s="43">
        <f>IF(AND(CA434=0,CC434&gt;0),"100%",IF(CA434=CC434,"0,0%",CC434/CA434-1))</f>
        <v>0.5</v>
      </c>
      <c r="CE434" s="40">
        <v>24</v>
      </c>
      <c r="CF434" s="41">
        <f>IF(AND(CC434=0,CE434&gt;0),"100%",IF(CC434=CE434,"0,0%",CE434/CC434-1))</f>
        <v>-0.19999999999999996</v>
      </c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</row>
    <row r="435" spans="1:269" customFormat="1" x14ac:dyDescent="0.25">
      <c r="A435" s="193"/>
      <c r="B435" s="60"/>
      <c r="C435" s="66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</row>
    <row r="436" spans="1:269" customFormat="1" ht="15.75" thickBot="1" x14ac:dyDescent="0.3">
      <c r="A436" s="193"/>
      <c r="B436" s="61"/>
      <c r="C436" s="66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</row>
    <row r="437" spans="1:269" customFormat="1" x14ac:dyDescent="0.25">
      <c r="A437" s="193"/>
      <c r="B437" s="36"/>
      <c r="C437" s="51">
        <v>44835</v>
      </c>
      <c r="D437" s="51">
        <v>44866</v>
      </c>
      <c r="E437" s="77">
        <v>44896</v>
      </c>
      <c r="F437" s="51">
        <v>44927</v>
      </c>
      <c r="G437" s="51">
        <v>44958</v>
      </c>
      <c r="H437" s="51">
        <v>44986</v>
      </c>
      <c r="I437" s="51">
        <v>45017</v>
      </c>
      <c r="J437" s="51">
        <v>45047</v>
      </c>
      <c r="K437" s="51">
        <v>45078</v>
      </c>
      <c r="L437" s="51">
        <v>45108</v>
      </c>
      <c r="M437" s="51">
        <v>45139</v>
      </c>
      <c r="N437" s="51">
        <v>45170</v>
      </c>
      <c r="O437" s="51">
        <v>45200</v>
      </c>
      <c r="P437" s="51">
        <v>45231</v>
      </c>
      <c r="Q437" s="51">
        <v>45261</v>
      </c>
      <c r="R437" s="51">
        <v>45292</v>
      </c>
      <c r="S437" s="51">
        <v>45323</v>
      </c>
      <c r="T437" s="51">
        <v>45352</v>
      </c>
      <c r="U437" s="51">
        <v>45383</v>
      </c>
      <c r="V437" s="51">
        <v>45413</v>
      </c>
      <c r="W437" s="51">
        <v>45444</v>
      </c>
      <c r="X437" s="51">
        <v>45474</v>
      </c>
      <c r="Y437" s="51">
        <v>45505</v>
      </c>
      <c r="Z437" s="51">
        <v>45536</v>
      </c>
      <c r="AA437" s="51">
        <v>45566</v>
      </c>
      <c r="AB437" s="51">
        <v>45597</v>
      </c>
      <c r="AC437" s="51">
        <v>45627</v>
      </c>
      <c r="AD437" s="51">
        <v>45658</v>
      </c>
      <c r="AE437" s="51">
        <v>45689</v>
      </c>
      <c r="AF437" s="51">
        <v>45717</v>
      </c>
      <c r="AG437" s="51">
        <v>45748</v>
      </c>
      <c r="AH437" s="51">
        <v>45778</v>
      </c>
      <c r="AI437" s="51">
        <v>45809</v>
      </c>
      <c r="AJ437" s="51">
        <v>45839</v>
      </c>
      <c r="AK437" s="51">
        <v>45870</v>
      </c>
      <c r="AL437" s="51">
        <v>45901</v>
      </c>
      <c r="AM437" s="51">
        <v>45931</v>
      </c>
      <c r="AN437" s="51">
        <v>45962</v>
      </c>
      <c r="AO437" s="51">
        <v>45992</v>
      </c>
      <c r="AP437" s="51">
        <v>46023</v>
      </c>
      <c r="AQ437" s="51">
        <v>46054</v>
      </c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</row>
    <row r="438" spans="1:269" customFormat="1" ht="15.75" thickBot="1" x14ac:dyDescent="0.3">
      <c r="A438" s="193"/>
      <c r="B438" s="63" t="s">
        <v>129</v>
      </c>
      <c r="C438" s="52">
        <v>0</v>
      </c>
      <c r="D438" s="52">
        <v>5</v>
      </c>
      <c r="E438" s="78">
        <v>4</v>
      </c>
      <c r="F438" s="78">
        <v>9</v>
      </c>
      <c r="G438" s="78">
        <v>14</v>
      </c>
      <c r="H438" s="78">
        <v>23</v>
      </c>
      <c r="I438" s="78">
        <v>12</v>
      </c>
      <c r="J438" s="78">
        <v>12</v>
      </c>
      <c r="K438" s="78">
        <v>17</v>
      </c>
      <c r="L438" s="78">
        <v>10</v>
      </c>
      <c r="M438" s="78">
        <v>10</v>
      </c>
      <c r="N438" s="78">
        <v>7</v>
      </c>
      <c r="O438" s="78">
        <v>5</v>
      </c>
      <c r="P438" s="78">
        <v>3</v>
      </c>
      <c r="Q438" s="78">
        <v>1</v>
      </c>
      <c r="R438" s="78">
        <v>8</v>
      </c>
      <c r="S438" s="78">
        <v>7</v>
      </c>
      <c r="T438" s="78">
        <v>1</v>
      </c>
      <c r="U438" s="78">
        <v>8</v>
      </c>
      <c r="V438" s="78">
        <v>7</v>
      </c>
      <c r="W438" s="78">
        <v>10</v>
      </c>
      <c r="X438" s="78">
        <v>10</v>
      </c>
      <c r="Y438" s="78">
        <v>9</v>
      </c>
      <c r="Z438" s="78">
        <v>18</v>
      </c>
      <c r="AA438" s="78">
        <v>13</v>
      </c>
      <c r="AB438" s="78">
        <v>12</v>
      </c>
      <c r="AC438" s="78">
        <v>14</v>
      </c>
      <c r="AD438" s="78">
        <v>15</v>
      </c>
      <c r="AE438" s="153">
        <v>14</v>
      </c>
      <c r="AF438" s="78">
        <v>24</v>
      </c>
      <c r="AG438" s="78">
        <v>13</v>
      </c>
      <c r="AH438" s="78">
        <v>19</v>
      </c>
      <c r="AI438" s="78">
        <v>15</v>
      </c>
      <c r="AJ438" s="78">
        <v>19</v>
      </c>
      <c r="AK438" s="78">
        <v>17</v>
      </c>
      <c r="AL438" s="78">
        <v>16</v>
      </c>
      <c r="AM438" s="78">
        <v>17</v>
      </c>
      <c r="AN438" s="78">
        <v>16</v>
      </c>
      <c r="AO438" s="78">
        <v>20</v>
      </c>
      <c r="AP438" s="78">
        <v>30</v>
      </c>
      <c r="AQ438" s="78">
        <v>24</v>
      </c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</row>
    <row r="439" spans="1:269" customFormat="1" x14ac:dyDescent="0.25">
      <c r="A439" s="193"/>
      <c r="B439" s="36"/>
      <c r="C439" s="51">
        <v>44835</v>
      </c>
      <c r="D439" s="51">
        <v>44866</v>
      </c>
      <c r="E439" s="77">
        <v>44896</v>
      </c>
      <c r="F439" s="51">
        <v>44927</v>
      </c>
      <c r="G439" s="51">
        <v>44958</v>
      </c>
      <c r="H439" s="51">
        <v>44986</v>
      </c>
      <c r="I439" s="51">
        <v>45017</v>
      </c>
      <c r="J439" s="51">
        <v>45047</v>
      </c>
      <c r="K439" s="51">
        <v>45078</v>
      </c>
      <c r="L439" s="51">
        <v>45108</v>
      </c>
      <c r="M439" s="51">
        <v>45139</v>
      </c>
      <c r="N439" s="51">
        <v>45170</v>
      </c>
      <c r="O439" s="51">
        <v>45200</v>
      </c>
      <c r="P439" s="51">
        <v>45231</v>
      </c>
      <c r="Q439" s="51">
        <v>45261</v>
      </c>
      <c r="R439" s="51">
        <v>45292</v>
      </c>
      <c r="S439" s="51">
        <v>45323</v>
      </c>
      <c r="T439" s="51">
        <v>45352</v>
      </c>
      <c r="U439" s="51">
        <v>45383</v>
      </c>
      <c r="V439" s="51">
        <v>45413</v>
      </c>
      <c r="W439" s="51">
        <v>45444</v>
      </c>
      <c r="X439" s="51">
        <v>45474</v>
      </c>
      <c r="Y439" s="51">
        <v>45505</v>
      </c>
      <c r="Z439" s="51">
        <v>45536</v>
      </c>
      <c r="AA439" s="51">
        <v>45566</v>
      </c>
      <c r="AB439" s="51">
        <v>45597</v>
      </c>
      <c r="AC439" s="51">
        <v>45627</v>
      </c>
      <c r="AD439" s="51">
        <v>45658</v>
      </c>
      <c r="AE439" s="51">
        <v>45689</v>
      </c>
      <c r="AF439" s="51">
        <v>45717</v>
      </c>
      <c r="AG439" s="51">
        <v>45748</v>
      </c>
      <c r="AH439" s="51">
        <v>45778</v>
      </c>
      <c r="AI439" s="51">
        <v>45809</v>
      </c>
      <c r="AJ439" s="51">
        <v>45839</v>
      </c>
      <c r="AK439" s="51">
        <v>45870</v>
      </c>
      <c r="AL439" s="51">
        <v>45901</v>
      </c>
      <c r="AM439" s="51">
        <v>45931</v>
      </c>
      <c r="AN439" s="51">
        <v>45962</v>
      </c>
      <c r="AO439" s="51">
        <v>45992</v>
      </c>
      <c r="AP439" s="51">
        <v>46023</v>
      </c>
      <c r="AQ439" s="51">
        <v>46054</v>
      </c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</row>
    <row r="440" spans="1:269" customFormat="1" ht="15.75" thickBot="1" x14ac:dyDescent="0.3">
      <c r="A440" s="193"/>
      <c r="B440" s="63" t="s">
        <v>129</v>
      </c>
      <c r="C440" s="53">
        <v>0</v>
      </c>
      <c r="D440" s="53">
        <f t="shared" ref="D440:L440" si="290">C440+D438</f>
        <v>5</v>
      </c>
      <c r="E440" s="79">
        <f t="shared" si="290"/>
        <v>9</v>
      </c>
      <c r="F440" s="79">
        <f t="shared" si="290"/>
        <v>18</v>
      </c>
      <c r="G440" s="79">
        <f t="shared" si="290"/>
        <v>32</v>
      </c>
      <c r="H440" s="79">
        <f t="shared" si="290"/>
        <v>55</v>
      </c>
      <c r="I440" s="79">
        <f t="shared" si="290"/>
        <v>67</v>
      </c>
      <c r="J440" s="79">
        <f t="shared" si="290"/>
        <v>79</v>
      </c>
      <c r="K440" s="79">
        <f t="shared" si="290"/>
        <v>96</v>
      </c>
      <c r="L440" s="79">
        <f t="shared" si="290"/>
        <v>106</v>
      </c>
      <c r="M440" s="79">
        <f t="shared" ref="M440:R440" si="291">L440+M438</f>
        <v>116</v>
      </c>
      <c r="N440" s="79">
        <f t="shared" si="291"/>
        <v>123</v>
      </c>
      <c r="O440" s="79">
        <f t="shared" si="291"/>
        <v>128</v>
      </c>
      <c r="P440" s="79">
        <f t="shared" si="291"/>
        <v>131</v>
      </c>
      <c r="Q440" s="79">
        <f t="shared" si="291"/>
        <v>132</v>
      </c>
      <c r="R440" s="79">
        <f t="shared" si="291"/>
        <v>140</v>
      </c>
      <c r="S440" s="79">
        <f>R440+S438</f>
        <v>147</v>
      </c>
      <c r="T440" s="79">
        <f t="shared" ref="T440:AQ440" si="292">S440+T438</f>
        <v>148</v>
      </c>
      <c r="U440" s="79">
        <f t="shared" si="292"/>
        <v>156</v>
      </c>
      <c r="V440" s="79">
        <f t="shared" si="292"/>
        <v>163</v>
      </c>
      <c r="W440" s="79">
        <f t="shared" si="292"/>
        <v>173</v>
      </c>
      <c r="X440" s="79">
        <f t="shared" si="292"/>
        <v>183</v>
      </c>
      <c r="Y440" s="79">
        <f t="shared" si="292"/>
        <v>192</v>
      </c>
      <c r="Z440" s="79">
        <f t="shared" si="292"/>
        <v>210</v>
      </c>
      <c r="AA440" s="79">
        <f t="shared" si="292"/>
        <v>223</v>
      </c>
      <c r="AB440" s="79">
        <f t="shared" si="292"/>
        <v>235</v>
      </c>
      <c r="AC440" s="79">
        <f t="shared" si="292"/>
        <v>249</v>
      </c>
      <c r="AD440" s="79">
        <f t="shared" si="292"/>
        <v>264</v>
      </c>
      <c r="AE440" s="79">
        <f t="shared" si="292"/>
        <v>278</v>
      </c>
      <c r="AF440" s="79">
        <f t="shared" si="292"/>
        <v>302</v>
      </c>
      <c r="AG440" s="79">
        <f t="shared" si="292"/>
        <v>315</v>
      </c>
      <c r="AH440" s="79">
        <f t="shared" si="292"/>
        <v>334</v>
      </c>
      <c r="AI440" s="79">
        <f t="shared" si="292"/>
        <v>349</v>
      </c>
      <c r="AJ440" s="79">
        <f t="shared" si="292"/>
        <v>368</v>
      </c>
      <c r="AK440" s="79">
        <f t="shared" si="292"/>
        <v>385</v>
      </c>
      <c r="AL440" s="79">
        <f t="shared" si="292"/>
        <v>401</v>
      </c>
      <c r="AM440" s="79">
        <f t="shared" si="292"/>
        <v>418</v>
      </c>
      <c r="AN440" s="79">
        <f t="shared" si="292"/>
        <v>434</v>
      </c>
      <c r="AO440" s="79">
        <f t="shared" si="292"/>
        <v>454</v>
      </c>
      <c r="AP440" s="79">
        <f t="shared" si="292"/>
        <v>484</v>
      </c>
      <c r="AQ440" s="79">
        <f t="shared" si="292"/>
        <v>508</v>
      </c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</row>
    <row r="441" spans="1:269" customFormat="1" ht="15.75" thickBot="1" x14ac:dyDescent="0.3">
      <c r="A441" s="44"/>
      <c r="B441" s="44"/>
      <c r="C441" s="67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</row>
    <row r="442" spans="1:269" customFormat="1" ht="15" customHeight="1" x14ac:dyDescent="0.25">
      <c r="A442" s="193" t="s">
        <v>130</v>
      </c>
      <c r="B442" s="36"/>
      <c r="C442" s="180">
        <v>44835</v>
      </c>
      <c r="D442" s="181"/>
      <c r="E442" s="178">
        <v>44866</v>
      </c>
      <c r="F442" s="179"/>
      <c r="G442" s="180">
        <v>44896</v>
      </c>
      <c r="H442" s="181"/>
      <c r="I442" s="178">
        <v>44927</v>
      </c>
      <c r="J442" s="179"/>
      <c r="K442" s="180">
        <v>44958</v>
      </c>
      <c r="L442" s="181"/>
      <c r="M442" s="178">
        <v>44986</v>
      </c>
      <c r="N442" s="179"/>
      <c r="O442" s="180">
        <v>45017</v>
      </c>
      <c r="P442" s="181"/>
      <c r="Q442" s="178">
        <v>45047</v>
      </c>
      <c r="R442" s="179"/>
      <c r="S442" s="182">
        <v>45078</v>
      </c>
      <c r="T442" s="183"/>
      <c r="U442" s="178">
        <v>45108</v>
      </c>
      <c r="V442" s="179"/>
      <c r="W442" s="180">
        <v>45139</v>
      </c>
      <c r="X442" s="181"/>
      <c r="Y442" s="178">
        <v>45170</v>
      </c>
      <c r="Z442" s="179"/>
      <c r="AA442" s="182">
        <v>45200</v>
      </c>
      <c r="AB442" s="183"/>
      <c r="AC442" s="178">
        <v>45231</v>
      </c>
      <c r="AD442" s="179"/>
      <c r="AE442" s="182">
        <v>45261</v>
      </c>
      <c r="AF442" s="183"/>
      <c r="AG442" s="178">
        <v>45292</v>
      </c>
      <c r="AH442" s="179"/>
      <c r="AI442" s="182">
        <v>45323</v>
      </c>
      <c r="AJ442" s="183"/>
      <c r="AK442" s="178">
        <v>45352</v>
      </c>
      <c r="AL442" s="179"/>
      <c r="AM442" s="182">
        <v>45383</v>
      </c>
      <c r="AN442" s="183"/>
      <c r="AO442" s="178">
        <v>45413</v>
      </c>
      <c r="AP442" s="179"/>
      <c r="AQ442" s="180">
        <v>45444</v>
      </c>
      <c r="AR442" s="181"/>
      <c r="AS442" s="178">
        <v>45474</v>
      </c>
      <c r="AT442" s="179"/>
      <c r="AU442" s="180">
        <v>45505</v>
      </c>
      <c r="AV442" s="181"/>
      <c r="AW442" s="178">
        <v>45536</v>
      </c>
      <c r="AX442" s="179"/>
      <c r="AY442" s="180">
        <v>45566</v>
      </c>
      <c r="AZ442" s="181"/>
      <c r="BA442" s="178">
        <v>45597</v>
      </c>
      <c r="BB442" s="179"/>
      <c r="BC442" s="180">
        <v>45627</v>
      </c>
      <c r="BD442" s="181"/>
      <c r="BE442" s="178">
        <v>45658</v>
      </c>
      <c r="BF442" s="179"/>
      <c r="BG442" s="180">
        <v>45689</v>
      </c>
      <c r="BH442" s="181"/>
      <c r="BI442" s="178">
        <v>45717</v>
      </c>
      <c r="BJ442" s="179"/>
      <c r="BK442" s="180">
        <v>45748</v>
      </c>
      <c r="BL442" s="181"/>
      <c r="BM442" s="178">
        <v>45778</v>
      </c>
      <c r="BN442" s="179"/>
      <c r="BO442" s="180">
        <v>45809</v>
      </c>
      <c r="BP442" s="181"/>
      <c r="BQ442" s="178">
        <v>45839</v>
      </c>
      <c r="BR442" s="179"/>
      <c r="BS442" s="180">
        <v>45870</v>
      </c>
      <c r="BT442" s="181"/>
      <c r="BU442" s="178">
        <v>45901</v>
      </c>
      <c r="BV442" s="179"/>
      <c r="BW442" s="180">
        <v>45931</v>
      </c>
      <c r="BX442" s="181"/>
      <c r="BY442" s="178">
        <v>45962</v>
      </c>
      <c r="BZ442" s="179"/>
      <c r="CA442" s="180">
        <v>45992</v>
      </c>
      <c r="CB442" s="181"/>
      <c r="CC442" s="178">
        <v>46023</v>
      </c>
      <c r="CD442" s="179"/>
      <c r="CE442" s="180">
        <v>46054</v>
      </c>
      <c r="CF442" s="181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</row>
    <row r="443" spans="1:269" customFormat="1" ht="15.75" thickBot="1" x14ac:dyDescent="0.3">
      <c r="A443" s="193"/>
      <c r="B443" s="63" t="s">
        <v>131</v>
      </c>
      <c r="C443" s="40">
        <v>0</v>
      </c>
      <c r="D443" s="145" t="s">
        <v>4</v>
      </c>
      <c r="E443" s="42">
        <v>0</v>
      </c>
      <c r="F443" s="43" t="str">
        <f>IF(AND(C443=0,E443&gt;0),"100%",IF(C443=E443,"0,0%",E443/C443-1))</f>
        <v>0,0%</v>
      </c>
      <c r="G443" s="40">
        <v>0</v>
      </c>
      <c r="H443" s="144" t="str">
        <f>IF(AND(E443=0,G443&gt;0),"100%",IF(E443=G443,"0,0%",G443/E443-1))</f>
        <v>0,0%</v>
      </c>
      <c r="I443" s="42">
        <v>0</v>
      </c>
      <c r="J443" s="43" t="str">
        <f>IF(AND(G443=0,I443&gt;0),"100%",IF(G443=I443,"0,0%",I443/G443-1))</f>
        <v>0,0%</v>
      </c>
      <c r="K443" s="40">
        <v>0</v>
      </c>
      <c r="L443" s="144" t="str">
        <f>IF(AND(I443=0,K443&gt;0),"100%",IF(I443=K443,"0,0%",K443/I443-1))</f>
        <v>0,0%</v>
      </c>
      <c r="M443" s="42">
        <v>0</v>
      </c>
      <c r="N443" s="43" t="str">
        <f>IF(AND(K443=0,M443&gt;0),"100%",IF(K443=M443,"0,0%",M443/K443-1))</f>
        <v>0,0%</v>
      </c>
      <c r="O443" s="40">
        <v>0</v>
      </c>
      <c r="P443" s="144" t="str">
        <f>IF(AND(M443=0,O443&gt;0),"100%",IF(M443=O443,"0,0%",O443/M443-1))</f>
        <v>0,0%</v>
      </c>
      <c r="Q443" s="42">
        <v>0</v>
      </c>
      <c r="R443" s="43" t="str">
        <f>IF(AND(O443=0,Q443&gt;0),"100%",IF(O443=Q443,"0,0%",Q443/O443-1))</f>
        <v>0,0%</v>
      </c>
      <c r="S443" s="143">
        <v>0</v>
      </c>
      <c r="T443" s="144" t="str">
        <f>IF(AND(Q443=0,S443&gt;0),"100%",IF(Q443=S443,"0,0%",S443/Q443-1))</f>
        <v>0,0%</v>
      </c>
      <c r="U443" s="42">
        <v>0</v>
      </c>
      <c r="V443" s="43" t="str">
        <f>IF(AND(S443=0,U443&gt;0),"100%",IF(S443=U443,"0,0%",U443/S443-1))</f>
        <v>0,0%</v>
      </c>
      <c r="W443" s="40">
        <v>0</v>
      </c>
      <c r="X443" s="41" t="str">
        <f>IF(AND(U443=0,W443&gt;0),"100%",IF(U443=W443,"0,0%",W443/U443-1))</f>
        <v>0,0%</v>
      </c>
      <c r="Y443" s="42">
        <v>0</v>
      </c>
      <c r="Z443" s="43" t="str">
        <f>IF(AND(W443=0,Y443&gt;0),"100%",IF(W443=Y443,"0,0%",Y443/W443-1))</f>
        <v>0,0%</v>
      </c>
      <c r="AA443" s="143">
        <v>0</v>
      </c>
      <c r="AB443" s="144" t="str">
        <f>IF(AND(Y443=0,AA443&gt;0),"100%",IF(Y443=AA443,"0,0%",AA443/Y443-1))</f>
        <v>0,0%</v>
      </c>
      <c r="AC443" s="42">
        <v>0</v>
      </c>
      <c r="AD443" s="43" t="str">
        <f>IF(AND(AA443=0,AC443&gt;0),"100%",IF(AA443=AC443,"0,0%",AC443/AA443-1))</f>
        <v>0,0%</v>
      </c>
      <c r="AE443" s="143">
        <v>0</v>
      </c>
      <c r="AF443" s="144" t="str">
        <f>IF(AND(AC443=0,AE443&gt;0),"100%",IF(AC443=AE443,"0,0%",AE443/AC443-1))</f>
        <v>0,0%</v>
      </c>
      <c r="AG443" s="42">
        <v>0</v>
      </c>
      <c r="AH443" s="43" t="str">
        <f>IF(AND(AE443=0,AG443&gt;0),"100%",IF(AE443=AG443,"0,0%",AG443/AE443-1))</f>
        <v>0,0%</v>
      </c>
      <c r="AI443" s="143">
        <v>0</v>
      </c>
      <c r="AJ443" s="144" t="str">
        <f>IF(AND(AG443=0,AI443&gt;0),"100%",IF(AG443=AI443,"0,0%",AI443/AG443-1))</f>
        <v>0,0%</v>
      </c>
      <c r="AK443" s="42">
        <v>0</v>
      </c>
      <c r="AL443" s="43" t="str">
        <f>IF(AND(AI443=0,AK443&gt;0),"100%",IF(AI443=AK443,"0,0%",AK443/AI443-1))</f>
        <v>0,0%</v>
      </c>
      <c r="AM443" s="143">
        <v>0</v>
      </c>
      <c r="AN443" s="144" t="str">
        <f>IF(AND(AK443=0,AM443&gt;0),"100%",IF(AK443=AM443,"0,0%",AM443/AK443-1))</f>
        <v>0,0%</v>
      </c>
      <c r="AO443" s="42">
        <v>0</v>
      </c>
      <c r="AP443" s="43" t="str">
        <f>IF(AND(AM443=0,AO443&gt;0),"100%",IF(AM443=AO443,"0,0%",AO443/AM443-1))</f>
        <v>0,0%</v>
      </c>
      <c r="AQ443" s="40">
        <v>1</v>
      </c>
      <c r="AR443" s="41" t="str">
        <f>IF(AND(AO443=0,AQ443&gt;0),"100%",IF(AO443=AQ443,"0,0%",AQ443/AO443-1))</f>
        <v>100%</v>
      </c>
      <c r="AS443" s="42">
        <v>0</v>
      </c>
      <c r="AT443" s="43">
        <f>IF(AND(AQ443=0,AS443&gt;0),"100%",IF(AQ443=AS443,"0,0%",AS443/AQ443-1))</f>
        <v>-1</v>
      </c>
      <c r="AU443" s="40">
        <v>0</v>
      </c>
      <c r="AV443" s="41" t="str">
        <f>IF(AND(AS443=0,AU443&gt;0),"100%",IF(AS443=AU443,"0,0%",AU443/AS443-1))</f>
        <v>0,0%</v>
      </c>
      <c r="AW443" s="42">
        <v>0</v>
      </c>
      <c r="AX443" s="43" t="str">
        <f>IF(AND(AU443=0,AW443&gt;0),"100%",IF(AU443=AW443,"0,0%",AW443/AU443-1))</f>
        <v>0,0%</v>
      </c>
      <c r="AY443" s="40">
        <v>0</v>
      </c>
      <c r="AZ443" s="41" t="str">
        <f>IF(AND(AW443=0,AY443&gt;0),"100%",IF(AW443=AY443,"0,0%",AY443/AW443-1))</f>
        <v>0,0%</v>
      </c>
      <c r="BA443" s="42">
        <v>0</v>
      </c>
      <c r="BB443" s="43" t="str">
        <f>IF(AND(AY443=0,BA443&gt;0),"100%",IF(AY443=BA443,"0,0%",BA443/AY443-1))</f>
        <v>0,0%</v>
      </c>
      <c r="BC443" s="40">
        <v>0</v>
      </c>
      <c r="BD443" s="41" t="str">
        <f>IF(AND(BA443=0,BC443&gt;0),"100%",IF(BA443=BC443,"0,0%",BC443/BA443-1))</f>
        <v>0,0%</v>
      </c>
      <c r="BE443" s="42">
        <v>0</v>
      </c>
      <c r="BF443" s="43" t="str">
        <f>IF(AND(BC443=0,BE443&gt;0),"100%",IF(BC443=BE443,"0,0%",BE443/BC443-1))</f>
        <v>0,0%</v>
      </c>
      <c r="BG443" s="40">
        <v>0</v>
      </c>
      <c r="BH443" s="41" t="str">
        <f>IF(AND(BE443=0,BG443&gt;0),"100%",IF(BE443=BG443,"0,0%",BG443/BE443-1))</f>
        <v>0,0%</v>
      </c>
      <c r="BI443" s="42">
        <v>0</v>
      </c>
      <c r="BJ443" s="43" t="str">
        <f>IF(AND(BG443=0,BI443&gt;0),"100%",IF(BG443=BI443,"0,0%",BI443/BG443-1))</f>
        <v>0,0%</v>
      </c>
      <c r="BK443" s="40">
        <v>0</v>
      </c>
      <c r="BL443" s="41" t="str">
        <f>IF(AND(BI443=0,BK443&gt;0),"100%",IF(BI443=BK443,"0,0%",BK443/BI443-1))</f>
        <v>0,0%</v>
      </c>
      <c r="BM443" s="42">
        <v>0</v>
      </c>
      <c r="BN443" s="43" t="str">
        <f>IF(AND(BK443=0,BM443&gt;0),"100%",IF(BK443=BM443,"0,0%",BM443/BK443-1))</f>
        <v>0,0%</v>
      </c>
      <c r="BO443" s="40">
        <v>1</v>
      </c>
      <c r="BP443" s="41" t="str">
        <f>IF(AND(BM443=0,BO443&gt;0),"100%",IF(BM443=BO443,"0,0%",BO443/BM443-1))</f>
        <v>100%</v>
      </c>
      <c r="BQ443" s="42">
        <v>0</v>
      </c>
      <c r="BR443" s="43">
        <f>IF(AND(BO443=0,BQ443&gt;0),"100%",IF(BO443=BQ443,"0,0%",BQ443/BO443-1))</f>
        <v>-1</v>
      </c>
      <c r="BS443" s="40">
        <v>0</v>
      </c>
      <c r="BT443" s="41" t="str">
        <f>IF(AND(BQ443=0,BS443&gt;0),"100%",IF(BQ443=BS443,"0,0%",BS443/BQ443-1))</f>
        <v>0,0%</v>
      </c>
      <c r="BU443" s="42">
        <v>0</v>
      </c>
      <c r="BV443" s="43" t="str">
        <f>IF(AND(BS443=0,BU443&gt;0),"100%",IF(BS443=BU443,"0,0%",BU443/BS443-1))</f>
        <v>0,0%</v>
      </c>
      <c r="BW443" s="40">
        <v>0</v>
      </c>
      <c r="BX443" s="41" t="str">
        <f>IF(AND(BU443=0,BW443&gt;0),"100%",IF(BU443=BW443,"0,0%",BW443/BU443-1))</f>
        <v>0,0%</v>
      </c>
      <c r="BY443" s="42">
        <v>0</v>
      </c>
      <c r="BZ443" s="43" t="str">
        <f>IF(AND(BW443=0,BY443&gt;0),"100%",IF(BW443=BY443,"0,0%",BY443/BW443-1))</f>
        <v>0,0%</v>
      </c>
      <c r="CA443" s="40">
        <v>0</v>
      </c>
      <c r="CB443" s="41" t="str">
        <f>IF(AND(BY443=0,CA443&gt;0),"100%",IF(BY443=CA443,"0,0%",CA443/BY443-1))</f>
        <v>0,0%</v>
      </c>
      <c r="CC443" s="42">
        <v>0</v>
      </c>
      <c r="CD443" s="43" t="str">
        <f>IF(AND(CA443=0,CC443&gt;0),"100%",IF(CA443=CC443,"0,0%",CC443/CA443-1))</f>
        <v>0,0%</v>
      </c>
      <c r="CE443" s="40">
        <v>2</v>
      </c>
      <c r="CF443" s="41" t="str">
        <f>IF(AND(CC443=0,CE443&gt;0),"100%",IF(CC443=CE443,"0,0%",CE443/CC443-1))</f>
        <v>100%</v>
      </c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</row>
    <row r="444" spans="1:269" customFormat="1" x14ac:dyDescent="0.25">
      <c r="A444" s="193"/>
      <c r="B444" s="60"/>
      <c r="C444" s="66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</row>
    <row r="445" spans="1:269" customFormat="1" ht="15.75" thickBot="1" x14ac:dyDescent="0.3">
      <c r="A445" s="193"/>
      <c r="B445" s="61"/>
      <c r="C445" s="66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</row>
    <row r="446" spans="1:269" customFormat="1" x14ac:dyDescent="0.25">
      <c r="A446" s="193"/>
      <c r="B446" s="36"/>
      <c r="C446" s="51">
        <v>44835</v>
      </c>
      <c r="D446" s="51">
        <v>44866</v>
      </c>
      <c r="E446" s="77">
        <v>44896</v>
      </c>
      <c r="F446" s="51">
        <v>44927</v>
      </c>
      <c r="G446" s="51">
        <v>44958</v>
      </c>
      <c r="H446" s="51">
        <v>44986</v>
      </c>
      <c r="I446" s="51">
        <v>45017</v>
      </c>
      <c r="J446" s="51">
        <v>45047</v>
      </c>
      <c r="K446" s="51">
        <v>45078</v>
      </c>
      <c r="L446" s="51">
        <v>45108</v>
      </c>
      <c r="M446" s="51">
        <v>45139</v>
      </c>
      <c r="N446" s="51">
        <v>45170</v>
      </c>
      <c r="O446" s="51">
        <v>45200</v>
      </c>
      <c r="P446" s="51">
        <v>45231</v>
      </c>
      <c r="Q446" s="51">
        <v>45261</v>
      </c>
      <c r="R446" s="51">
        <v>45292</v>
      </c>
      <c r="S446" s="51">
        <v>45323</v>
      </c>
      <c r="T446" s="51">
        <v>45352</v>
      </c>
      <c r="U446" s="51">
        <v>45383</v>
      </c>
      <c r="V446" s="51">
        <v>45413</v>
      </c>
      <c r="W446" s="51">
        <v>45444</v>
      </c>
      <c r="X446" s="51">
        <v>45474</v>
      </c>
      <c r="Y446" s="51">
        <v>45505</v>
      </c>
      <c r="Z446" s="51">
        <v>45536</v>
      </c>
      <c r="AA446" s="51">
        <v>45566</v>
      </c>
      <c r="AB446" s="51">
        <v>45597</v>
      </c>
      <c r="AC446" s="51">
        <v>45627</v>
      </c>
      <c r="AD446" s="51">
        <v>45658</v>
      </c>
      <c r="AE446" s="51">
        <v>45689</v>
      </c>
      <c r="AF446" s="51">
        <v>45717</v>
      </c>
      <c r="AG446" s="51">
        <v>45748</v>
      </c>
      <c r="AH446" s="51">
        <v>45778</v>
      </c>
      <c r="AI446" s="51">
        <v>45809</v>
      </c>
      <c r="AJ446" s="51">
        <v>45839</v>
      </c>
      <c r="AK446" s="51">
        <v>45870</v>
      </c>
      <c r="AL446" s="51">
        <v>45901</v>
      </c>
      <c r="AM446" s="51">
        <v>45931</v>
      </c>
      <c r="AN446" s="51">
        <v>45962</v>
      </c>
      <c r="AO446" s="51">
        <v>45992</v>
      </c>
      <c r="AP446" s="51">
        <v>46023</v>
      </c>
      <c r="AQ446" s="51">
        <v>46054</v>
      </c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</row>
    <row r="447" spans="1:269" customFormat="1" ht="15.75" thickBot="1" x14ac:dyDescent="0.3">
      <c r="A447" s="193"/>
      <c r="B447" s="63" t="s">
        <v>131</v>
      </c>
      <c r="C447" s="52">
        <v>0</v>
      </c>
      <c r="D447" s="52">
        <v>0</v>
      </c>
      <c r="E447" s="78">
        <v>0</v>
      </c>
      <c r="F447" s="78">
        <v>0</v>
      </c>
      <c r="G447" s="78">
        <v>0</v>
      </c>
      <c r="H447" s="78">
        <v>0</v>
      </c>
      <c r="I447" s="78">
        <v>0</v>
      </c>
      <c r="J447" s="78">
        <v>0</v>
      </c>
      <c r="K447" s="78">
        <v>0</v>
      </c>
      <c r="L447" s="78">
        <v>0</v>
      </c>
      <c r="M447" s="78">
        <v>0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78">
        <v>0</v>
      </c>
      <c r="T447" s="78">
        <v>0</v>
      </c>
      <c r="U447" s="78">
        <v>0</v>
      </c>
      <c r="V447" s="78">
        <v>0</v>
      </c>
      <c r="W447" s="78">
        <v>1</v>
      </c>
      <c r="X447" s="78">
        <v>0</v>
      </c>
      <c r="Y447" s="78">
        <v>0</v>
      </c>
      <c r="Z447" s="78">
        <v>0</v>
      </c>
      <c r="AA447" s="78">
        <v>0</v>
      </c>
      <c r="AB447" s="78">
        <v>0</v>
      </c>
      <c r="AC447" s="78">
        <v>0</v>
      </c>
      <c r="AD447" s="78">
        <v>0</v>
      </c>
      <c r="AE447" s="78">
        <v>0</v>
      </c>
      <c r="AF447" s="78">
        <v>0</v>
      </c>
      <c r="AG447" s="78">
        <v>0</v>
      </c>
      <c r="AH447" s="78">
        <v>0</v>
      </c>
      <c r="AI447" s="78">
        <v>1</v>
      </c>
      <c r="AJ447" s="78">
        <v>0</v>
      </c>
      <c r="AK447" s="78">
        <v>0</v>
      </c>
      <c r="AL447" s="78">
        <v>0</v>
      </c>
      <c r="AM447" s="78">
        <v>0</v>
      </c>
      <c r="AN447" s="78">
        <v>0</v>
      </c>
      <c r="AO447" s="78">
        <v>0</v>
      </c>
      <c r="AP447" s="78">
        <v>0</v>
      </c>
      <c r="AQ447" s="78">
        <v>2</v>
      </c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</row>
    <row r="448" spans="1:269" customFormat="1" x14ac:dyDescent="0.25">
      <c r="A448" s="193"/>
      <c r="B448" s="36"/>
      <c r="C448" s="51">
        <v>44835</v>
      </c>
      <c r="D448" s="51">
        <v>44866</v>
      </c>
      <c r="E448" s="77">
        <v>44896</v>
      </c>
      <c r="F448" s="51">
        <v>44927</v>
      </c>
      <c r="G448" s="51">
        <v>44958</v>
      </c>
      <c r="H448" s="51">
        <v>44986</v>
      </c>
      <c r="I448" s="51">
        <v>45017</v>
      </c>
      <c r="J448" s="51">
        <v>45047</v>
      </c>
      <c r="K448" s="51">
        <v>45078</v>
      </c>
      <c r="L448" s="51">
        <v>45108</v>
      </c>
      <c r="M448" s="51">
        <v>45139</v>
      </c>
      <c r="N448" s="51">
        <v>45170</v>
      </c>
      <c r="O448" s="51">
        <v>45200</v>
      </c>
      <c r="P448" s="51">
        <v>45231</v>
      </c>
      <c r="Q448" s="51">
        <v>45261</v>
      </c>
      <c r="R448" s="51">
        <v>45292</v>
      </c>
      <c r="S448" s="51">
        <v>45323</v>
      </c>
      <c r="T448" s="51">
        <v>45352</v>
      </c>
      <c r="U448" s="51">
        <v>45383</v>
      </c>
      <c r="V448" s="51">
        <v>45413</v>
      </c>
      <c r="W448" s="51">
        <v>45444</v>
      </c>
      <c r="X448" s="51">
        <v>45474</v>
      </c>
      <c r="Y448" s="51">
        <v>45505</v>
      </c>
      <c r="Z448" s="51">
        <v>45536</v>
      </c>
      <c r="AA448" s="51">
        <v>45566</v>
      </c>
      <c r="AB448" s="51">
        <v>45597</v>
      </c>
      <c r="AC448" s="51">
        <v>45627</v>
      </c>
      <c r="AD448" s="51">
        <v>45658</v>
      </c>
      <c r="AE448" s="51">
        <v>45689</v>
      </c>
      <c r="AF448" s="51">
        <v>45717</v>
      </c>
      <c r="AG448" s="51">
        <v>45748</v>
      </c>
      <c r="AH448" s="51">
        <v>45778</v>
      </c>
      <c r="AI448" s="51">
        <v>45809</v>
      </c>
      <c r="AJ448" s="51">
        <v>45839</v>
      </c>
      <c r="AK448" s="51">
        <v>45870</v>
      </c>
      <c r="AL448" s="51">
        <v>45901</v>
      </c>
      <c r="AM448" s="51">
        <v>45931</v>
      </c>
      <c r="AN448" s="51">
        <v>45962</v>
      </c>
      <c r="AO448" s="51">
        <v>45992</v>
      </c>
      <c r="AP448" s="51">
        <v>46023</v>
      </c>
      <c r="AQ448" s="51">
        <v>46054</v>
      </c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</row>
    <row r="449" spans="1:269" customFormat="1" ht="15.75" thickBot="1" x14ac:dyDescent="0.3">
      <c r="A449" s="193"/>
      <c r="B449" s="63" t="s">
        <v>131</v>
      </c>
      <c r="C449" s="53">
        <v>0</v>
      </c>
      <c r="D449" s="53">
        <f t="shared" ref="D449:L449" si="293">C449+D447</f>
        <v>0</v>
      </c>
      <c r="E449" s="79">
        <f t="shared" si="293"/>
        <v>0</v>
      </c>
      <c r="F449" s="79">
        <f t="shared" si="293"/>
        <v>0</v>
      </c>
      <c r="G449" s="79">
        <f t="shared" si="293"/>
        <v>0</v>
      </c>
      <c r="H449" s="79">
        <f t="shared" si="293"/>
        <v>0</v>
      </c>
      <c r="I449" s="79">
        <f t="shared" si="293"/>
        <v>0</v>
      </c>
      <c r="J449" s="79">
        <f t="shared" si="293"/>
        <v>0</v>
      </c>
      <c r="K449" s="79">
        <f t="shared" si="293"/>
        <v>0</v>
      </c>
      <c r="L449" s="79">
        <f t="shared" si="293"/>
        <v>0</v>
      </c>
      <c r="M449" s="79">
        <f t="shared" ref="M449:R449" si="294">L449+M447</f>
        <v>0</v>
      </c>
      <c r="N449" s="79">
        <f t="shared" si="294"/>
        <v>0</v>
      </c>
      <c r="O449" s="79">
        <f t="shared" si="294"/>
        <v>0</v>
      </c>
      <c r="P449" s="79">
        <f t="shared" si="294"/>
        <v>0</v>
      </c>
      <c r="Q449" s="79">
        <f t="shared" si="294"/>
        <v>0</v>
      </c>
      <c r="R449" s="79">
        <f t="shared" si="294"/>
        <v>0</v>
      </c>
      <c r="S449" s="79">
        <f>R449+S447</f>
        <v>0</v>
      </c>
      <c r="T449" s="79">
        <f t="shared" ref="T449:AQ449" si="295">S449+T447</f>
        <v>0</v>
      </c>
      <c r="U449" s="79">
        <f t="shared" si="295"/>
        <v>0</v>
      </c>
      <c r="V449" s="79">
        <f t="shared" si="295"/>
        <v>0</v>
      </c>
      <c r="W449" s="79">
        <f t="shared" si="295"/>
        <v>1</v>
      </c>
      <c r="X449" s="79">
        <f t="shared" si="295"/>
        <v>1</v>
      </c>
      <c r="Y449" s="79">
        <f t="shared" si="295"/>
        <v>1</v>
      </c>
      <c r="Z449" s="79">
        <f t="shared" si="295"/>
        <v>1</v>
      </c>
      <c r="AA449" s="79">
        <f t="shared" si="295"/>
        <v>1</v>
      </c>
      <c r="AB449" s="79">
        <f t="shared" si="295"/>
        <v>1</v>
      </c>
      <c r="AC449" s="79">
        <f t="shared" si="295"/>
        <v>1</v>
      </c>
      <c r="AD449" s="79">
        <f t="shared" si="295"/>
        <v>1</v>
      </c>
      <c r="AE449" s="79">
        <f t="shared" si="295"/>
        <v>1</v>
      </c>
      <c r="AF449" s="79">
        <f t="shared" si="295"/>
        <v>1</v>
      </c>
      <c r="AG449" s="79">
        <f t="shared" si="295"/>
        <v>1</v>
      </c>
      <c r="AH449" s="79">
        <f t="shared" si="295"/>
        <v>1</v>
      </c>
      <c r="AI449" s="79">
        <f t="shared" si="295"/>
        <v>2</v>
      </c>
      <c r="AJ449" s="79">
        <f t="shared" si="295"/>
        <v>2</v>
      </c>
      <c r="AK449" s="79">
        <f t="shared" si="295"/>
        <v>2</v>
      </c>
      <c r="AL449" s="79">
        <f t="shared" si="295"/>
        <v>2</v>
      </c>
      <c r="AM449" s="79">
        <f t="shared" si="295"/>
        <v>2</v>
      </c>
      <c r="AN449" s="79">
        <f t="shared" si="295"/>
        <v>2</v>
      </c>
      <c r="AO449" s="79">
        <f t="shared" si="295"/>
        <v>2</v>
      </c>
      <c r="AP449" s="79">
        <f t="shared" si="295"/>
        <v>2</v>
      </c>
      <c r="AQ449" s="79">
        <f t="shared" si="295"/>
        <v>4</v>
      </c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</row>
    <row r="450" spans="1:269" customFormat="1" ht="15.75" thickBot="1" x14ac:dyDescent="0.3">
      <c r="A450" s="44"/>
      <c r="B450" s="44"/>
      <c r="C450" s="67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</row>
    <row r="451" spans="1:269" customFormat="1" ht="15" customHeight="1" x14ac:dyDescent="0.25">
      <c r="A451" s="193" t="s">
        <v>132</v>
      </c>
      <c r="B451" s="36"/>
      <c r="C451" s="180">
        <v>44835</v>
      </c>
      <c r="D451" s="181"/>
      <c r="E451" s="178">
        <v>44866</v>
      </c>
      <c r="F451" s="179"/>
      <c r="G451" s="180">
        <v>44896</v>
      </c>
      <c r="H451" s="181"/>
      <c r="I451" s="178">
        <v>44927</v>
      </c>
      <c r="J451" s="179"/>
      <c r="K451" s="180">
        <v>44958</v>
      </c>
      <c r="L451" s="181"/>
      <c r="M451" s="178">
        <v>44986</v>
      </c>
      <c r="N451" s="179"/>
      <c r="O451" s="180">
        <v>45017</v>
      </c>
      <c r="P451" s="181"/>
      <c r="Q451" s="178">
        <v>45047</v>
      </c>
      <c r="R451" s="179"/>
      <c r="S451" s="182">
        <v>45078</v>
      </c>
      <c r="T451" s="183"/>
      <c r="U451" s="178">
        <v>45108</v>
      </c>
      <c r="V451" s="179"/>
      <c r="W451" s="180">
        <v>45139</v>
      </c>
      <c r="X451" s="181"/>
      <c r="Y451" s="178">
        <v>45170</v>
      </c>
      <c r="Z451" s="179"/>
      <c r="AA451" s="182">
        <v>45200</v>
      </c>
      <c r="AB451" s="183"/>
      <c r="AC451" s="178">
        <v>45231</v>
      </c>
      <c r="AD451" s="179"/>
      <c r="AE451" s="182">
        <v>45261</v>
      </c>
      <c r="AF451" s="183"/>
      <c r="AG451" s="178">
        <v>45292</v>
      </c>
      <c r="AH451" s="179"/>
      <c r="AI451" s="182">
        <v>45323</v>
      </c>
      <c r="AJ451" s="183"/>
      <c r="AK451" s="178">
        <v>45352</v>
      </c>
      <c r="AL451" s="179"/>
      <c r="AM451" s="182">
        <v>45383</v>
      </c>
      <c r="AN451" s="183"/>
      <c r="AO451" s="178">
        <v>45413</v>
      </c>
      <c r="AP451" s="179"/>
      <c r="AQ451" s="180">
        <v>45444</v>
      </c>
      <c r="AR451" s="181"/>
      <c r="AS451" s="178">
        <v>45474</v>
      </c>
      <c r="AT451" s="179"/>
      <c r="AU451" s="180">
        <v>45505</v>
      </c>
      <c r="AV451" s="181"/>
      <c r="AW451" s="178">
        <v>45536</v>
      </c>
      <c r="AX451" s="179"/>
      <c r="AY451" s="180">
        <v>45566</v>
      </c>
      <c r="AZ451" s="181"/>
      <c r="BA451" s="178">
        <v>45597</v>
      </c>
      <c r="BB451" s="179"/>
      <c r="BC451" s="180">
        <v>45627</v>
      </c>
      <c r="BD451" s="181"/>
      <c r="BE451" s="178">
        <v>45658</v>
      </c>
      <c r="BF451" s="179"/>
      <c r="BG451" s="180">
        <v>45689</v>
      </c>
      <c r="BH451" s="181"/>
      <c r="BI451" s="178">
        <v>45717</v>
      </c>
      <c r="BJ451" s="179"/>
      <c r="BK451" s="180">
        <v>45748</v>
      </c>
      <c r="BL451" s="181"/>
      <c r="BM451" s="178">
        <v>45778</v>
      </c>
      <c r="BN451" s="179"/>
      <c r="BO451" s="180">
        <v>45809</v>
      </c>
      <c r="BP451" s="181"/>
      <c r="BQ451" s="178">
        <v>45839</v>
      </c>
      <c r="BR451" s="179"/>
      <c r="BS451" s="180">
        <v>45870</v>
      </c>
      <c r="BT451" s="181"/>
      <c r="BU451" s="178">
        <v>45901</v>
      </c>
      <c r="BV451" s="179"/>
      <c r="BW451" s="180">
        <v>45931</v>
      </c>
      <c r="BX451" s="181"/>
      <c r="BY451" s="178">
        <v>45962</v>
      </c>
      <c r="BZ451" s="179"/>
      <c r="CA451" s="180">
        <v>45992</v>
      </c>
      <c r="CB451" s="181"/>
      <c r="CC451" s="178">
        <v>46023</v>
      </c>
      <c r="CD451" s="179"/>
      <c r="CE451" s="180">
        <v>46054</v>
      </c>
      <c r="CF451" s="181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</row>
    <row r="452" spans="1:269" customFormat="1" ht="15.75" thickBot="1" x14ac:dyDescent="0.3">
      <c r="A452" s="193"/>
      <c r="B452" s="63" t="s">
        <v>133</v>
      </c>
      <c r="C452" s="40">
        <v>0</v>
      </c>
      <c r="D452" s="145" t="s">
        <v>4</v>
      </c>
      <c r="E452" s="42">
        <v>0</v>
      </c>
      <c r="F452" s="43" t="str">
        <f>IF(AND(C452=0,E452&gt;0),"100%",IF(C452=E452,"0,0%",E452/C452-1))</f>
        <v>0,0%</v>
      </c>
      <c r="G452" s="40">
        <v>1</v>
      </c>
      <c r="H452" s="144" t="str">
        <f>IF(AND(E452=0,G452&gt;0),"100%",IF(E452=G452,"0,0%",G452/E452-1))</f>
        <v>100%</v>
      </c>
      <c r="I452" s="42">
        <v>0</v>
      </c>
      <c r="J452" s="43">
        <f>IF(AND(G452=0,I452&gt;0),"100%",IF(G452=I452,"0,0%",I452/G452-1))</f>
        <v>-1</v>
      </c>
      <c r="K452" s="40">
        <v>0</v>
      </c>
      <c r="L452" s="144" t="str">
        <f>IF(AND(I452=0,K452&gt;0),"100%",IF(I452=K452,"0,0%",K452/I452-1))</f>
        <v>0,0%</v>
      </c>
      <c r="M452" s="42">
        <v>0</v>
      </c>
      <c r="N452" s="43" t="str">
        <f>IF(AND(K452=0,M452&gt;0),"100%",IF(K452=M452,"0,0%",M452/K452-1))</f>
        <v>0,0%</v>
      </c>
      <c r="O452" s="40">
        <v>0</v>
      </c>
      <c r="P452" s="144" t="str">
        <f>IF(AND(M452=0,O452&gt;0),"100%",IF(M452=O452,"0,0%",O452/M452-1))</f>
        <v>0,0%</v>
      </c>
      <c r="Q452" s="42">
        <v>0</v>
      </c>
      <c r="R452" s="43" t="str">
        <f>IF(AND(O452=0,Q452&gt;0),"100%",IF(O452=Q452,"0,0%",Q452/O452-1))</f>
        <v>0,0%</v>
      </c>
      <c r="S452" s="143">
        <v>0</v>
      </c>
      <c r="T452" s="144" t="str">
        <f>IF(AND(Q452=0,S452&gt;0),"100%",IF(Q452=S452,"0,0%",S452/Q452-1))</f>
        <v>0,0%</v>
      </c>
      <c r="U452" s="42">
        <v>0</v>
      </c>
      <c r="V452" s="43" t="str">
        <f>IF(AND(S452=0,U452&gt;0),"100%",IF(S452=U452,"0,0%",U452/S452-1))</f>
        <v>0,0%</v>
      </c>
      <c r="W452" s="40">
        <v>0</v>
      </c>
      <c r="X452" s="41" t="str">
        <f>IF(AND(U452=0,W452&gt;0),"100%",IF(U452=W452,"0,0%",W452/U452-1))</f>
        <v>0,0%</v>
      </c>
      <c r="Y452" s="42">
        <v>0</v>
      </c>
      <c r="Z452" s="43" t="str">
        <f>IF(AND(W452=0,Y452&gt;0),"100%",IF(W452=Y452,"0,0%",Y452/W452-1))</f>
        <v>0,0%</v>
      </c>
      <c r="AA452" s="143">
        <v>0</v>
      </c>
      <c r="AB452" s="144" t="str">
        <f>IF(AND(Y452=0,AA452&gt;0),"100%",IF(Y452=AA452,"0,0%",AA452/Y452-1))</f>
        <v>0,0%</v>
      </c>
      <c r="AC452" s="42">
        <v>0</v>
      </c>
      <c r="AD452" s="43" t="str">
        <f>IF(AND(AA452=0,AC452&gt;0),"100%",IF(AA452=AC452,"0,0%",AC452/AA452-1))</f>
        <v>0,0%</v>
      </c>
      <c r="AE452" s="143">
        <v>0</v>
      </c>
      <c r="AF452" s="144" t="str">
        <f>IF(AND(AC452=0,AE452&gt;0),"100%",IF(AC452=AE452,"0,0%",AE452/AC452-1))</f>
        <v>0,0%</v>
      </c>
      <c r="AG452" s="42">
        <v>0</v>
      </c>
      <c r="AH452" s="43" t="str">
        <f>IF(AND(AE452=0,AG452&gt;0),"100%",IF(AE452=AG452,"0,0%",AG452/AE452-1))</f>
        <v>0,0%</v>
      </c>
      <c r="AI452" s="143">
        <v>0</v>
      </c>
      <c r="AJ452" s="144" t="str">
        <f>IF(AND(AG452=0,AI452&gt;0),"100%",IF(AG452=AI452,"0,0%",AI452/AG452-1))</f>
        <v>0,0%</v>
      </c>
      <c r="AK452" s="42">
        <v>0</v>
      </c>
      <c r="AL452" s="43" t="str">
        <f>IF(AND(AI452=0,AK452&gt;0),"100%",IF(AI452=AK452,"0,0%",AK452/AI452-1))</f>
        <v>0,0%</v>
      </c>
      <c r="AM452" s="143">
        <v>0</v>
      </c>
      <c r="AN452" s="144" t="str">
        <f>IF(AND(AK452=0,AM452&gt;0),"100%",IF(AK452=AM452,"0,0%",AM452/AK452-1))</f>
        <v>0,0%</v>
      </c>
      <c r="AO452" s="42">
        <v>0</v>
      </c>
      <c r="AP452" s="43" t="str">
        <f>IF(AND(AM452=0,AO452&gt;0),"100%",IF(AM452=AO452,"0,0%",AO452/AM452-1))</f>
        <v>0,0%</v>
      </c>
      <c r="AQ452" s="40">
        <v>0</v>
      </c>
      <c r="AR452" s="41" t="str">
        <f>IF(AND(AO452=0,AQ452&gt;0),"100%",IF(AO452=AQ452,"0,0%",AQ452/AO452-1))</f>
        <v>0,0%</v>
      </c>
      <c r="AS452" s="42">
        <v>0</v>
      </c>
      <c r="AT452" s="43" t="str">
        <f>IF(AND(AQ452=0,AS452&gt;0),"100%",IF(AQ452=AS452,"0,0%",AS452/AQ452-1))</f>
        <v>0,0%</v>
      </c>
      <c r="AU452" s="40">
        <v>0</v>
      </c>
      <c r="AV452" s="41" t="str">
        <f>IF(AND(AS452=0,AU452&gt;0),"100%",IF(AS452=AU452,"0,0%",AU452/AS452-1))</f>
        <v>0,0%</v>
      </c>
      <c r="AW452" s="42">
        <v>0</v>
      </c>
      <c r="AX452" s="43" t="str">
        <f>IF(AND(AU452=0,AW452&gt;0),"100%",IF(AU452=AW452,"0,0%",AW452/AU452-1))</f>
        <v>0,0%</v>
      </c>
      <c r="AY452" s="40">
        <v>1</v>
      </c>
      <c r="AZ452" s="41" t="str">
        <f>IF(AND(AW452=0,AY452&gt;0),"100%",IF(AW452=AY452,"0,0%",AY452/AW452-1))</f>
        <v>100%</v>
      </c>
      <c r="BA452" s="42">
        <v>0</v>
      </c>
      <c r="BB452" s="43">
        <f>IF(AND(AY452=0,BA452&gt;0),"100%",IF(AY452=BA452,"0,0%",BA452/AY452-1))</f>
        <v>-1</v>
      </c>
      <c r="BC452" s="40">
        <v>0</v>
      </c>
      <c r="BD452" s="41" t="str">
        <f>IF(AND(BA452=0,BC452&gt;0),"100%",IF(BA452=BC452,"0,0%",BC452/BA452-1))</f>
        <v>0,0%</v>
      </c>
      <c r="BE452" s="42">
        <v>0</v>
      </c>
      <c r="BF452" s="43" t="str">
        <f>IF(AND(BC452=0,BE452&gt;0),"100%",IF(BC452=BE452,"0,0%",BE452/BC452-1))</f>
        <v>0,0%</v>
      </c>
      <c r="BG452" s="40">
        <v>0</v>
      </c>
      <c r="BH452" s="41" t="str">
        <f>IF(AND(BE452=0,BG452&gt;0),"100%",IF(BE452=BG452,"0,0%",BG452/BE452-1))</f>
        <v>0,0%</v>
      </c>
      <c r="BI452" s="42">
        <v>0</v>
      </c>
      <c r="BJ452" s="43" t="str">
        <f>IF(AND(BG452=0,BI452&gt;0),"100%",IF(BG452=BI452,"0,0%",BI452/BG452-1))</f>
        <v>0,0%</v>
      </c>
      <c r="BK452" s="40">
        <v>0</v>
      </c>
      <c r="BL452" s="41" t="str">
        <f>IF(AND(BI452=0,BK452&gt;0),"100%",IF(BI452=BK452,"0,0%",BK452/BI452-1))</f>
        <v>0,0%</v>
      </c>
      <c r="BM452" s="42">
        <v>0</v>
      </c>
      <c r="BN452" s="43" t="str">
        <f>IF(AND(BK452=0,BM452&gt;0),"100%",IF(BK452=BM452,"0,0%",BM452/BK452-1))</f>
        <v>0,0%</v>
      </c>
      <c r="BO452" s="40">
        <v>0</v>
      </c>
      <c r="BP452" s="41" t="str">
        <f>IF(AND(BM452=0,BO452&gt;0),"100%",IF(BM452=BO452,"0,0%",BO452/BM452-1))</f>
        <v>0,0%</v>
      </c>
      <c r="BQ452" s="42">
        <v>0</v>
      </c>
      <c r="BR452" s="43" t="str">
        <f>IF(AND(BO452=0,BQ452&gt;0),"100%",IF(BO452=BQ452,"0,0%",BQ452/BO452-1))</f>
        <v>0,0%</v>
      </c>
      <c r="BS452" s="40">
        <v>0</v>
      </c>
      <c r="BT452" s="41" t="str">
        <f>IF(AND(BQ452=0,BS452&gt;0),"100%",IF(BQ452=BS452,"0,0%",BS452/BQ452-1))</f>
        <v>0,0%</v>
      </c>
      <c r="BU452" s="42">
        <v>0</v>
      </c>
      <c r="BV452" s="43" t="str">
        <f>IF(AND(BS452=0,BU452&gt;0),"100%",IF(BS452=BU452,"0,0%",BU452/BS452-1))</f>
        <v>0,0%</v>
      </c>
      <c r="BW452" s="40">
        <v>0</v>
      </c>
      <c r="BX452" s="41" t="str">
        <f>IF(AND(BU452=0,BW452&gt;0),"100%",IF(BU452=BW452,"0,0%",BW452/BU452-1))</f>
        <v>0,0%</v>
      </c>
      <c r="BY452" s="42">
        <v>0</v>
      </c>
      <c r="BZ452" s="43" t="str">
        <f>IF(AND(BW452=0,BY452&gt;0),"100%",IF(BW452=BY452,"0,0%",BY452/BW452-1))</f>
        <v>0,0%</v>
      </c>
      <c r="CA452" s="40">
        <v>1</v>
      </c>
      <c r="CB452" s="41" t="str">
        <f>IF(AND(BY452=0,CA452&gt;0),"100%",IF(BY452=CA452,"0,0%",CA452/BY452-1))</f>
        <v>100%</v>
      </c>
      <c r="CC452" s="42">
        <v>0</v>
      </c>
      <c r="CD452" s="43">
        <f>IF(AND(CA452=0,CC452&gt;0),"100%",IF(CA452=CC452,"0,0%",CC452/CA452-1))</f>
        <v>-1</v>
      </c>
      <c r="CE452" s="40">
        <v>0</v>
      </c>
      <c r="CF452" s="41" t="str">
        <f>IF(AND(CC452=0,CE452&gt;0),"100%",IF(CC452=CE452,"0,0%",CE452/CC452-1))</f>
        <v>0,0%</v>
      </c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</row>
    <row r="453" spans="1:269" customFormat="1" x14ac:dyDescent="0.25">
      <c r="A453" s="193"/>
      <c r="B453" s="60"/>
      <c r="C453" s="66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</row>
    <row r="454" spans="1:269" customFormat="1" ht="15.75" thickBot="1" x14ac:dyDescent="0.3">
      <c r="A454" s="193"/>
      <c r="B454" s="61"/>
      <c r="C454" s="66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</row>
    <row r="455" spans="1:269" customFormat="1" x14ac:dyDescent="0.25">
      <c r="A455" s="193"/>
      <c r="B455" s="36"/>
      <c r="C455" s="51">
        <v>44835</v>
      </c>
      <c r="D455" s="51">
        <v>44866</v>
      </c>
      <c r="E455" s="77">
        <v>44896</v>
      </c>
      <c r="F455" s="51">
        <v>44927</v>
      </c>
      <c r="G455" s="51">
        <v>44958</v>
      </c>
      <c r="H455" s="51">
        <v>44986</v>
      </c>
      <c r="I455" s="51">
        <v>45017</v>
      </c>
      <c r="J455" s="51">
        <v>45047</v>
      </c>
      <c r="K455" s="51">
        <v>45078</v>
      </c>
      <c r="L455" s="51">
        <v>45108</v>
      </c>
      <c r="M455" s="51">
        <v>45139</v>
      </c>
      <c r="N455" s="51">
        <v>45170</v>
      </c>
      <c r="O455" s="51">
        <v>45200</v>
      </c>
      <c r="P455" s="51">
        <v>45231</v>
      </c>
      <c r="Q455" s="51">
        <v>45261</v>
      </c>
      <c r="R455" s="51">
        <v>45292</v>
      </c>
      <c r="S455" s="51">
        <v>45323</v>
      </c>
      <c r="T455" s="51">
        <v>45352</v>
      </c>
      <c r="U455" s="51">
        <v>45383</v>
      </c>
      <c r="V455" s="51">
        <v>45413</v>
      </c>
      <c r="W455" s="51">
        <v>45444</v>
      </c>
      <c r="X455" s="51">
        <v>45474</v>
      </c>
      <c r="Y455" s="51">
        <v>45505</v>
      </c>
      <c r="Z455" s="51">
        <v>45536</v>
      </c>
      <c r="AA455" s="51">
        <v>45566</v>
      </c>
      <c r="AB455" s="51">
        <v>45597</v>
      </c>
      <c r="AC455" s="51">
        <v>45627</v>
      </c>
      <c r="AD455" s="51">
        <v>45658</v>
      </c>
      <c r="AE455" s="51">
        <v>45689</v>
      </c>
      <c r="AF455" s="51">
        <v>45717</v>
      </c>
      <c r="AG455" s="51">
        <v>45748</v>
      </c>
      <c r="AH455" s="51">
        <v>45778</v>
      </c>
      <c r="AI455" s="51">
        <v>45809</v>
      </c>
      <c r="AJ455" s="51">
        <v>45839</v>
      </c>
      <c r="AK455" s="51">
        <v>45870</v>
      </c>
      <c r="AL455" s="51">
        <v>45901</v>
      </c>
      <c r="AM455" s="51">
        <v>45931</v>
      </c>
      <c r="AN455" s="51">
        <v>45962</v>
      </c>
      <c r="AO455" s="51">
        <v>45992</v>
      </c>
      <c r="AP455" s="51">
        <v>46023</v>
      </c>
      <c r="AQ455" s="51">
        <v>46054</v>
      </c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</row>
    <row r="456" spans="1:269" customFormat="1" ht="15.75" thickBot="1" x14ac:dyDescent="0.3">
      <c r="A456" s="193"/>
      <c r="B456" s="63" t="s">
        <v>133</v>
      </c>
      <c r="C456" s="52">
        <v>0</v>
      </c>
      <c r="D456" s="52">
        <v>0</v>
      </c>
      <c r="E456" s="78">
        <v>1</v>
      </c>
      <c r="F456" s="78">
        <v>0</v>
      </c>
      <c r="G456" s="78">
        <v>0</v>
      </c>
      <c r="H456" s="78">
        <v>0</v>
      </c>
      <c r="I456" s="78">
        <v>0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0</v>
      </c>
      <c r="P456" s="78">
        <v>0</v>
      </c>
      <c r="Q456" s="78">
        <v>0</v>
      </c>
      <c r="R456" s="78">
        <v>0</v>
      </c>
      <c r="S456" s="78">
        <v>0</v>
      </c>
      <c r="T456" s="78">
        <v>0</v>
      </c>
      <c r="U456" s="78">
        <v>0</v>
      </c>
      <c r="V456" s="78">
        <v>0</v>
      </c>
      <c r="W456" s="78">
        <v>0</v>
      </c>
      <c r="X456" s="78">
        <v>0</v>
      </c>
      <c r="Y456" s="78">
        <v>0</v>
      </c>
      <c r="Z456" s="78">
        <v>0</v>
      </c>
      <c r="AA456" s="78">
        <v>1</v>
      </c>
      <c r="AB456" s="78">
        <v>0</v>
      </c>
      <c r="AC456" s="78">
        <v>0</v>
      </c>
      <c r="AD456" s="78">
        <v>0</v>
      </c>
      <c r="AE456" s="78">
        <v>0</v>
      </c>
      <c r="AF456" s="78">
        <v>0</v>
      </c>
      <c r="AG456" s="78">
        <v>0</v>
      </c>
      <c r="AH456" s="78">
        <v>0</v>
      </c>
      <c r="AI456" s="78">
        <v>0</v>
      </c>
      <c r="AJ456" s="78">
        <v>0</v>
      </c>
      <c r="AK456" s="78">
        <v>0</v>
      </c>
      <c r="AL456" s="78">
        <v>0</v>
      </c>
      <c r="AM456" s="78">
        <v>0</v>
      </c>
      <c r="AN456" s="78">
        <v>0</v>
      </c>
      <c r="AO456" s="78">
        <v>0</v>
      </c>
      <c r="AP456" s="78">
        <v>0</v>
      </c>
      <c r="AQ456" s="78">
        <v>0</v>
      </c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</row>
    <row r="457" spans="1:269" customFormat="1" x14ac:dyDescent="0.25">
      <c r="A457" s="193"/>
      <c r="B457" s="36"/>
      <c r="C457" s="51">
        <v>44835</v>
      </c>
      <c r="D457" s="51">
        <v>44866</v>
      </c>
      <c r="E457" s="77">
        <v>44896</v>
      </c>
      <c r="F457" s="51">
        <v>44927</v>
      </c>
      <c r="G457" s="51">
        <v>44958</v>
      </c>
      <c r="H457" s="51">
        <v>44986</v>
      </c>
      <c r="I457" s="51">
        <v>45017</v>
      </c>
      <c r="J457" s="51">
        <v>45047</v>
      </c>
      <c r="K457" s="51">
        <v>45078</v>
      </c>
      <c r="L457" s="51">
        <v>45108</v>
      </c>
      <c r="M457" s="51">
        <v>45139</v>
      </c>
      <c r="N457" s="51">
        <v>45170</v>
      </c>
      <c r="O457" s="51">
        <v>45200</v>
      </c>
      <c r="P457" s="51">
        <v>45231</v>
      </c>
      <c r="Q457" s="51">
        <v>45261</v>
      </c>
      <c r="R457" s="51">
        <v>45292</v>
      </c>
      <c r="S457" s="51">
        <v>45323</v>
      </c>
      <c r="T457" s="51">
        <v>45352</v>
      </c>
      <c r="U457" s="51">
        <v>45383</v>
      </c>
      <c r="V457" s="51">
        <v>45413</v>
      </c>
      <c r="W457" s="51">
        <v>45444</v>
      </c>
      <c r="X457" s="51">
        <v>45474</v>
      </c>
      <c r="Y457" s="51">
        <v>45505</v>
      </c>
      <c r="Z457" s="51">
        <v>45536</v>
      </c>
      <c r="AA457" s="51">
        <v>45566</v>
      </c>
      <c r="AB457" s="51">
        <v>45597</v>
      </c>
      <c r="AC457" s="51">
        <v>45627</v>
      </c>
      <c r="AD457" s="51">
        <v>45658</v>
      </c>
      <c r="AE457" s="51">
        <v>45689</v>
      </c>
      <c r="AF457" s="51">
        <v>45717</v>
      </c>
      <c r="AG457" s="51">
        <v>45748</v>
      </c>
      <c r="AH457" s="51">
        <v>45778</v>
      </c>
      <c r="AI457" s="51">
        <v>45809</v>
      </c>
      <c r="AJ457" s="51">
        <v>45839</v>
      </c>
      <c r="AK457" s="51">
        <v>45870</v>
      </c>
      <c r="AL457" s="51">
        <v>45901</v>
      </c>
      <c r="AM457" s="51">
        <v>45931</v>
      </c>
      <c r="AN457" s="51">
        <v>45962</v>
      </c>
      <c r="AO457" s="51">
        <v>45992</v>
      </c>
      <c r="AP457" s="51">
        <v>46023</v>
      </c>
      <c r="AQ457" s="51">
        <v>46054</v>
      </c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</row>
    <row r="458" spans="1:269" customFormat="1" ht="15.75" thickBot="1" x14ac:dyDescent="0.3">
      <c r="A458" s="193"/>
      <c r="B458" s="63" t="s">
        <v>133</v>
      </c>
      <c r="C458" s="53">
        <v>0</v>
      </c>
      <c r="D458" s="53">
        <f t="shared" ref="D458:L458" si="296">C458+D456</f>
        <v>0</v>
      </c>
      <c r="E458" s="79">
        <f t="shared" si="296"/>
        <v>1</v>
      </c>
      <c r="F458" s="79">
        <f t="shared" si="296"/>
        <v>1</v>
      </c>
      <c r="G458" s="79">
        <f t="shared" si="296"/>
        <v>1</v>
      </c>
      <c r="H458" s="79">
        <f t="shared" si="296"/>
        <v>1</v>
      </c>
      <c r="I458" s="79">
        <f t="shared" si="296"/>
        <v>1</v>
      </c>
      <c r="J458" s="79">
        <f t="shared" si="296"/>
        <v>1</v>
      </c>
      <c r="K458" s="79">
        <f t="shared" si="296"/>
        <v>1</v>
      </c>
      <c r="L458" s="79">
        <f t="shared" si="296"/>
        <v>1</v>
      </c>
      <c r="M458" s="79">
        <f t="shared" ref="M458:R458" si="297">L458+M456</f>
        <v>1</v>
      </c>
      <c r="N458" s="79">
        <f t="shared" si="297"/>
        <v>1</v>
      </c>
      <c r="O458" s="79">
        <f t="shared" si="297"/>
        <v>1</v>
      </c>
      <c r="P458" s="79">
        <f t="shared" si="297"/>
        <v>1</v>
      </c>
      <c r="Q458" s="79">
        <f t="shared" si="297"/>
        <v>1</v>
      </c>
      <c r="R458" s="79">
        <f t="shared" si="297"/>
        <v>1</v>
      </c>
      <c r="S458" s="79">
        <f>R458+S456</f>
        <v>1</v>
      </c>
      <c r="T458" s="79">
        <f t="shared" ref="T458:AQ458" si="298">S458+T456</f>
        <v>1</v>
      </c>
      <c r="U458" s="79">
        <f t="shared" si="298"/>
        <v>1</v>
      </c>
      <c r="V458" s="79">
        <f t="shared" si="298"/>
        <v>1</v>
      </c>
      <c r="W458" s="79">
        <f t="shared" si="298"/>
        <v>1</v>
      </c>
      <c r="X458" s="79">
        <f t="shared" si="298"/>
        <v>1</v>
      </c>
      <c r="Y458" s="79">
        <f t="shared" si="298"/>
        <v>1</v>
      </c>
      <c r="Z458" s="79">
        <f t="shared" si="298"/>
        <v>1</v>
      </c>
      <c r="AA458" s="79">
        <f t="shared" si="298"/>
        <v>2</v>
      </c>
      <c r="AB458" s="79">
        <f t="shared" si="298"/>
        <v>2</v>
      </c>
      <c r="AC458" s="79">
        <f t="shared" si="298"/>
        <v>2</v>
      </c>
      <c r="AD458" s="79">
        <f t="shared" si="298"/>
        <v>2</v>
      </c>
      <c r="AE458" s="79">
        <f t="shared" si="298"/>
        <v>2</v>
      </c>
      <c r="AF458" s="79">
        <f t="shared" si="298"/>
        <v>2</v>
      </c>
      <c r="AG458" s="79">
        <f t="shared" si="298"/>
        <v>2</v>
      </c>
      <c r="AH458" s="79">
        <f t="shared" si="298"/>
        <v>2</v>
      </c>
      <c r="AI458" s="79">
        <f t="shared" si="298"/>
        <v>2</v>
      </c>
      <c r="AJ458" s="79">
        <f t="shared" si="298"/>
        <v>2</v>
      </c>
      <c r="AK458" s="79">
        <f t="shared" si="298"/>
        <v>2</v>
      </c>
      <c r="AL458" s="79">
        <f t="shared" si="298"/>
        <v>2</v>
      </c>
      <c r="AM458" s="79">
        <f t="shared" si="298"/>
        <v>2</v>
      </c>
      <c r="AN458" s="79">
        <f t="shared" si="298"/>
        <v>2</v>
      </c>
      <c r="AO458" s="79">
        <f t="shared" si="298"/>
        <v>2</v>
      </c>
      <c r="AP458" s="79">
        <f t="shared" si="298"/>
        <v>2</v>
      </c>
      <c r="AQ458" s="79">
        <f t="shared" si="298"/>
        <v>2</v>
      </c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</row>
    <row r="459" spans="1:269" customFormat="1" ht="15.75" thickBot="1" x14ac:dyDescent="0.3">
      <c r="A459" s="44"/>
      <c r="B459" s="44"/>
      <c r="C459" s="67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</row>
    <row r="460" spans="1:269" customFormat="1" ht="15" customHeight="1" x14ac:dyDescent="0.25">
      <c r="A460" s="193" t="s">
        <v>134</v>
      </c>
      <c r="B460" s="36"/>
      <c r="C460" s="180">
        <v>44835</v>
      </c>
      <c r="D460" s="181"/>
      <c r="E460" s="178">
        <v>44866</v>
      </c>
      <c r="F460" s="179"/>
      <c r="G460" s="180">
        <v>44896</v>
      </c>
      <c r="H460" s="181"/>
      <c r="I460" s="178">
        <v>44927</v>
      </c>
      <c r="J460" s="179"/>
      <c r="K460" s="180">
        <v>44958</v>
      </c>
      <c r="L460" s="181"/>
      <c r="M460" s="178">
        <v>44986</v>
      </c>
      <c r="N460" s="179"/>
      <c r="O460" s="180">
        <v>45017</v>
      </c>
      <c r="P460" s="181"/>
      <c r="Q460" s="178">
        <v>45047</v>
      </c>
      <c r="R460" s="179"/>
      <c r="S460" s="182">
        <v>45078</v>
      </c>
      <c r="T460" s="183"/>
      <c r="U460" s="178">
        <v>45108</v>
      </c>
      <c r="V460" s="179"/>
      <c r="W460" s="180">
        <v>45139</v>
      </c>
      <c r="X460" s="181"/>
      <c r="Y460" s="178">
        <v>45170</v>
      </c>
      <c r="Z460" s="179"/>
      <c r="AA460" s="182">
        <v>45200</v>
      </c>
      <c r="AB460" s="183"/>
      <c r="AC460" s="178">
        <v>45231</v>
      </c>
      <c r="AD460" s="179"/>
      <c r="AE460" s="182">
        <v>45261</v>
      </c>
      <c r="AF460" s="183"/>
      <c r="AG460" s="178">
        <v>45292</v>
      </c>
      <c r="AH460" s="179"/>
      <c r="AI460" s="182">
        <v>45323</v>
      </c>
      <c r="AJ460" s="183"/>
      <c r="AK460" s="178">
        <v>45352</v>
      </c>
      <c r="AL460" s="179"/>
      <c r="AM460" s="182">
        <v>45383</v>
      </c>
      <c r="AN460" s="183"/>
      <c r="AO460" s="178">
        <v>45413</v>
      </c>
      <c r="AP460" s="179"/>
      <c r="AQ460" s="180">
        <v>45444</v>
      </c>
      <c r="AR460" s="181"/>
      <c r="AS460" s="178">
        <v>45474</v>
      </c>
      <c r="AT460" s="179"/>
      <c r="AU460" s="180">
        <v>45505</v>
      </c>
      <c r="AV460" s="181"/>
      <c r="AW460" s="178">
        <v>45536</v>
      </c>
      <c r="AX460" s="179"/>
      <c r="AY460" s="180">
        <v>45566</v>
      </c>
      <c r="AZ460" s="181"/>
      <c r="BA460" s="178">
        <v>45597</v>
      </c>
      <c r="BB460" s="179"/>
      <c r="BC460" s="180">
        <v>45627</v>
      </c>
      <c r="BD460" s="181"/>
      <c r="BE460" s="178">
        <v>45658</v>
      </c>
      <c r="BF460" s="179"/>
      <c r="BG460" s="180">
        <v>45689</v>
      </c>
      <c r="BH460" s="181"/>
      <c r="BI460" s="178">
        <v>45717</v>
      </c>
      <c r="BJ460" s="179"/>
      <c r="BK460" s="180">
        <v>45748</v>
      </c>
      <c r="BL460" s="181"/>
      <c r="BM460" s="178">
        <v>45778</v>
      </c>
      <c r="BN460" s="179"/>
      <c r="BO460" s="180">
        <v>45809</v>
      </c>
      <c r="BP460" s="181"/>
      <c r="BQ460" s="178">
        <v>45839</v>
      </c>
      <c r="BR460" s="179"/>
      <c r="BS460" s="180">
        <v>45870</v>
      </c>
      <c r="BT460" s="181"/>
      <c r="BU460" s="178">
        <v>45901</v>
      </c>
      <c r="BV460" s="179"/>
      <c r="BW460" s="180">
        <v>45931</v>
      </c>
      <c r="BX460" s="181"/>
      <c r="BY460" s="178">
        <v>45962</v>
      </c>
      <c r="BZ460" s="179"/>
      <c r="CA460" s="180">
        <v>45992</v>
      </c>
      <c r="CB460" s="181"/>
      <c r="CC460" s="178">
        <v>46023</v>
      </c>
      <c r="CD460" s="179"/>
      <c r="CE460" s="180">
        <v>46054</v>
      </c>
      <c r="CF460" s="181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</row>
    <row r="461" spans="1:269" customFormat="1" ht="15.75" thickBot="1" x14ac:dyDescent="0.3">
      <c r="A461" s="193"/>
      <c r="B461" s="63" t="s">
        <v>135</v>
      </c>
      <c r="C461" s="40">
        <v>0</v>
      </c>
      <c r="D461" s="145" t="s">
        <v>4</v>
      </c>
      <c r="E461" s="42">
        <v>1</v>
      </c>
      <c r="F461" s="43" t="str">
        <f>IF(AND(C461=0,E461&gt;0),"100%",IF(C461=E461,"0,0%",E461/C461-1))</f>
        <v>100%</v>
      </c>
      <c r="G461" s="40">
        <v>0</v>
      </c>
      <c r="H461" s="144">
        <f>IF(AND(E461=0,G461&gt;0),"100%",IF(E461=G461,"0,0%",G461/E461-1))</f>
        <v>-1</v>
      </c>
      <c r="I461" s="42">
        <v>0</v>
      </c>
      <c r="J461" s="43" t="str">
        <f>IF(AND(G461=0,I461&gt;0),"100%",IF(G461=I461,"0,0%",I461/G461-1))</f>
        <v>0,0%</v>
      </c>
      <c r="K461" s="40">
        <v>0</v>
      </c>
      <c r="L461" s="144" t="str">
        <f>IF(AND(I461=0,K461&gt;0),"100%",IF(I461=K461,"0,0%",K461/I461-1))</f>
        <v>0,0%</v>
      </c>
      <c r="M461" s="42">
        <v>0</v>
      </c>
      <c r="N461" s="43" t="str">
        <f>IF(AND(K461=0,M461&gt;0),"100%",IF(K461=M461,"0,0%",M461/K461-1))</f>
        <v>0,0%</v>
      </c>
      <c r="O461" s="40">
        <v>0</v>
      </c>
      <c r="P461" s="144" t="str">
        <f>IF(AND(M461=0,O461&gt;0),"100%",IF(M461=O461,"0,0%",O461/M461-1))</f>
        <v>0,0%</v>
      </c>
      <c r="Q461" s="42">
        <v>0</v>
      </c>
      <c r="R461" s="43" t="str">
        <f>IF(AND(O461=0,Q461&gt;0),"100%",IF(O461=Q461,"0,0%",Q461/O461-1))</f>
        <v>0,0%</v>
      </c>
      <c r="S461" s="143">
        <v>0</v>
      </c>
      <c r="T461" s="144" t="str">
        <f>IF(AND(Q461=0,S461&gt;0),"100%",IF(Q461=S461,"0,0%",S461/Q461-1))</f>
        <v>0,0%</v>
      </c>
      <c r="U461" s="42">
        <v>0</v>
      </c>
      <c r="V461" s="43" t="str">
        <f>IF(AND(S461=0,U461&gt;0),"100%",IF(S461=U461,"0,0%",U461/S461-1))</f>
        <v>0,0%</v>
      </c>
      <c r="W461" s="40">
        <v>0</v>
      </c>
      <c r="X461" s="41" t="str">
        <f>IF(AND(U461=0,W461&gt;0),"100%",IF(U461=W461,"0,0%",W461/U461-1))</f>
        <v>0,0%</v>
      </c>
      <c r="Y461" s="42">
        <v>0</v>
      </c>
      <c r="Z461" s="43" t="str">
        <f>IF(AND(W461=0,Y461&gt;0),"100%",IF(W461=Y461,"0,0%",Y461/W461-1))</f>
        <v>0,0%</v>
      </c>
      <c r="AA461" s="143">
        <v>0</v>
      </c>
      <c r="AB461" s="144" t="str">
        <f>IF(AND(Y461=0,AA461&gt;0),"100%",IF(Y461=AA461,"0,0%",AA461/Y461-1))</f>
        <v>0,0%</v>
      </c>
      <c r="AC461" s="42">
        <v>0</v>
      </c>
      <c r="AD461" s="43" t="str">
        <f>IF(AND(AA461=0,AC461&gt;0),"100%",IF(AA461=AC461,"0,0%",AC461/AA461-1))</f>
        <v>0,0%</v>
      </c>
      <c r="AE461" s="143">
        <v>0</v>
      </c>
      <c r="AF461" s="144" t="str">
        <f>IF(AND(AC461=0,AE461&gt;0),"100%",IF(AC461=AE461,"0,0%",AE461/AC461-1))</f>
        <v>0,0%</v>
      </c>
      <c r="AG461" s="42">
        <v>0</v>
      </c>
      <c r="AH461" s="43" t="str">
        <f>IF(AND(AE461=0,AG461&gt;0),"100%",IF(AE461=AG461,"0,0%",AG461/AE461-1))</f>
        <v>0,0%</v>
      </c>
      <c r="AI461" s="143">
        <v>1</v>
      </c>
      <c r="AJ461" s="144" t="str">
        <f>IF(AND(AG461=0,AI461&gt;0),"100%",IF(AG461=AI461,"0,0%",AI461/AG461-1))</f>
        <v>100%</v>
      </c>
      <c r="AK461" s="42">
        <v>0</v>
      </c>
      <c r="AL461" s="43">
        <f>IF(AND(AI461=0,AK461&gt;0),"100%",IF(AI461=AK461,"0,0%",AK461/AI461-1))</f>
        <v>-1</v>
      </c>
      <c r="AM461" s="143">
        <v>0</v>
      </c>
      <c r="AN461" s="144" t="str">
        <f>IF(AND(AK461=0,AM461&gt;0),"100%",IF(AK461=AM461,"0,0%",AM461/AK461-1))</f>
        <v>0,0%</v>
      </c>
      <c r="AO461" s="42">
        <v>0</v>
      </c>
      <c r="AP461" s="43" t="str">
        <f>IF(AND(AM461=0,AO461&gt;0),"100%",IF(AM461=AO461,"0,0%",AO461/AM461-1))</f>
        <v>0,0%</v>
      </c>
      <c r="AQ461" s="40">
        <v>0</v>
      </c>
      <c r="AR461" s="41" t="str">
        <f>IF(AND(AO461=0,AQ461&gt;0),"100%",IF(AO461=AQ461,"0,0%",AQ461/AO461-1))</f>
        <v>0,0%</v>
      </c>
      <c r="AS461" s="42">
        <v>1</v>
      </c>
      <c r="AT461" s="43" t="str">
        <f>IF(AND(AQ461=0,AS461&gt;0),"100%",IF(AQ461=AS461,"0,0%",AS461/AQ461-1))</f>
        <v>100%</v>
      </c>
      <c r="AU461" s="40">
        <v>0</v>
      </c>
      <c r="AV461" s="41">
        <f>IF(AND(AS461=0,AU461&gt;0),"100%",IF(AS461=AU461,"0,0%",AU461/AS461-1))</f>
        <v>-1</v>
      </c>
      <c r="AW461" s="42">
        <v>0</v>
      </c>
      <c r="AX461" s="43" t="str">
        <f>IF(AND(AU461=0,AW461&gt;0),"100%",IF(AU461=AW461,"0,0%",AW461/AU461-1))</f>
        <v>0,0%</v>
      </c>
      <c r="AY461" s="40">
        <v>0</v>
      </c>
      <c r="AZ461" s="41" t="str">
        <f>IF(AND(AW461=0,AY461&gt;0),"100%",IF(AW461=AY461,"0,0%",AY461/AW461-1))</f>
        <v>0,0%</v>
      </c>
      <c r="BA461" s="42">
        <v>0</v>
      </c>
      <c r="BB461" s="43" t="str">
        <f>IF(AND(AY461=0,BA461&gt;0),"100%",IF(AY461=BA461,"0,0%",BA461/AY461-1))</f>
        <v>0,0%</v>
      </c>
      <c r="BC461" s="40">
        <v>0</v>
      </c>
      <c r="BD461" s="41" t="str">
        <f>IF(AND(BA461=0,BC461&gt;0),"100%",IF(BA461=BC461,"0,0%",BC461/BA461-1))</f>
        <v>0,0%</v>
      </c>
      <c r="BE461" s="42">
        <v>0</v>
      </c>
      <c r="BF461" s="43" t="str">
        <f>IF(AND(BC461=0,BE461&gt;0),"100%",IF(BC461=BE461,"0,0%",BE461/BC461-1))</f>
        <v>0,0%</v>
      </c>
      <c r="BG461" s="40">
        <v>0</v>
      </c>
      <c r="BH461" s="41" t="str">
        <f>IF(AND(BE461=0,BG461&gt;0),"100%",IF(BE461=BG461,"0,0%",BG461/BE461-1))</f>
        <v>0,0%</v>
      </c>
      <c r="BI461" s="42">
        <v>0</v>
      </c>
      <c r="BJ461" s="43" t="str">
        <f>IF(AND(BG461=0,BI461&gt;0),"100%",IF(BG461=BI461,"0,0%",BI461/BG461-1))</f>
        <v>0,0%</v>
      </c>
      <c r="BK461" s="40">
        <v>0</v>
      </c>
      <c r="BL461" s="41" t="str">
        <f>IF(AND(BI461=0,BK461&gt;0),"100%",IF(BI461=BK461,"0,0%",BK461/BI461-1))</f>
        <v>0,0%</v>
      </c>
      <c r="BM461" s="42">
        <v>0</v>
      </c>
      <c r="BN461" s="43" t="str">
        <f>IF(AND(BK461=0,BM461&gt;0),"100%",IF(BK461=BM461,"0,0%",BM461/BK461-1))</f>
        <v>0,0%</v>
      </c>
      <c r="BO461" s="40">
        <v>2</v>
      </c>
      <c r="BP461" s="41" t="str">
        <f>IF(AND(BM461=0,BO461&gt;0),"100%",IF(BM461=BO461,"0,0%",BO461/BM461-1))</f>
        <v>100%</v>
      </c>
      <c r="BQ461" s="42">
        <v>0</v>
      </c>
      <c r="BR461" s="43">
        <f>IF(AND(BO461=0,BQ461&gt;0),"100%",IF(BO461=BQ461,"0,0%",BQ461/BO461-1))</f>
        <v>-1</v>
      </c>
      <c r="BS461" s="40">
        <v>1</v>
      </c>
      <c r="BT461" s="41" t="str">
        <f>IF(AND(BQ461=0,BS461&gt;0),"100%",IF(BQ461=BS461,"0,0%",BS461/BQ461-1))</f>
        <v>100%</v>
      </c>
      <c r="BU461" s="42">
        <v>0</v>
      </c>
      <c r="BV461" s="43">
        <f>IF(AND(BS461=0,BU461&gt;0),"100%",IF(BS461=BU461,"0,0%",BU461/BS461-1))</f>
        <v>-1</v>
      </c>
      <c r="BW461" s="40">
        <v>0</v>
      </c>
      <c r="BX461" s="41" t="str">
        <f>IF(AND(BU461=0,BW461&gt;0),"100%",IF(BU461=BW461,"0,0%",BW461/BU461-1))</f>
        <v>0,0%</v>
      </c>
      <c r="BY461" s="42">
        <v>0</v>
      </c>
      <c r="BZ461" s="43" t="str">
        <f>IF(AND(BW461=0,BY461&gt;0),"100%",IF(BW461=BY461,"0,0%",BY461/BW461-1))</f>
        <v>0,0%</v>
      </c>
      <c r="CA461" s="40">
        <v>0</v>
      </c>
      <c r="CB461" s="41" t="str">
        <f>IF(AND(BY461=0,CA461&gt;0),"100%",IF(BY461=CA461,"0,0%",CA461/BY461-1))</f>
        <v>0,0%</v>
      </c>
      <c r="CC461" s="42">
        <v>0</v>
      </c>
      <c r="CD461" s="43" t="str">
        <f>IF(AND(CA461=0,CC461&gt;0),"100%",IF(CA461=CC461,"0,0%",CC461/CA461-1))</f>
        <v>0,0%</v>
      </c>
      <c r="CE461" s="40">
        <v>0</v>
      </c>
      <c r="CF461" s="41" t="str">
        <f>IF(AND(CC461=0,CE461&gt;0),"100%",IF(CC461=CE461,"0,0%",CE461/CC461-1))</f>
        <v>0,0%</v>
      </c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</row>
    <row r="462" spans="1:269" customFormat="1" x14ac:dyDescent="0.25">
      <c r="A462" s="193"/>
      <c r="B462" s="60"/>
      <c r="C462" s="66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</row>
    <row r="463" spans="1:269" customFormat="1" ht="15.75" thickBot="1" x14ac:dyDescent="0.3">
      <c r="A463" s="193"/>
      <c r="B463" s="61"/>
      <c r="C463" s="66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</row>
    <row r="464" spans="1:269" customFormat="1" x14ac:dyDescent="0.25">
      <c r="A464" s="193"/>
      <c r="B464" s="36"/>
      <c r="C464" s="51">
        <v>44835</v>
      </c>
      <c r="D464" s="51">
        <v>44866</v>
      </c>
      <c r="E464" s="77">
        <v>44896</v>
      </c>
      <c r="F464" s="51">
        <v>44927</v>
      </c>
      <c r="G464" s="51">
        <v>44958</v>
      </c>
      <c r="H464" s="51">
        <v>44986</v>
      </c>
      <c r="I464" s="51">
        <v>45017</v>
      </c>
      <c r="J464" s="51">
        <v>45047</v>
      </c>
      <c r="K464" s="51">
        <v>45078</v>
      </c>
      <c r="L464" s="51">
        <v>45108</v>
      </c>
      <c r="M464" s="51">
        <v>45139</v>
      </c>
      <c r="N464" s="51">
        <v>45170</v>
      </c>
      <c r="O464" s="51">
        <v>45200</v>
      </c>
      <c r="P464" s="51">
        <v>45231</v>
      </c>
      <c r="Q464" s="51">
        <v>45261</v>
      </c>
      <c r="R464" s="51">
        <v>45292</v>
      </c>
      <c r="S464" s="51">
        <v>45323</v>
      </c>
      <c r="T464" s="51">
        <v>45352</v>
      </c>
      <c r="U464" s="51">
        <v>45383</v>
      </c>
      <c r="V464" s="51">
        <v>45413</v>
      </c>
      <c r="W464" s="51">
        <v>45444</v>
      </c>
      <c r="X464" s="51">
        <v>45474</v>
      </c>
      <c r="Y464" s="51">
        <v>45505</v>
      </c>
      <c r="Z464" s="51">
        <v>45536</v>
      </c>
      <c r="AA464" s="51">
        <v>45566</v>
      </c>
      <c r="AB464" s="51">
        <v>45597</v>
      </c>
      <c r="AC464" s="51">
        <v>45627</v>
      </c>
      <c r="AD464" s="51">
        <v>45658</v>
      </c>
      <c r="AE464" s="51">
        <v>45689</v>
      </c>
      <c r="AF464" s="51">
        <v>45717</v>
      </c>
      <c r="AG464" s="51">
        <v>45748</v>
      </c>
      <c r="AH464" s="51">
        <v>45778</v>
      </c>
      <c r="AI464" s="51">
        <v>45809</v>
      </c>
      <c r="AJ464" s="51">
        <v>45839</v>
      </c>
      <c r="AK464" s="51">
        <v>45870</v>
      </c>
      <c r="AL464" s="51">
        <v>45901</v>
      </c>
      <c r="AM464" s="51">
        <v>45931</v>
      </c>
      <c r="AN464" s="51">
        <v>45962</v>
      </c>
      <c r="AO464" s="51">
        <v>45992</v>
      </c>
      <c r="AP464" s="51">
        <v>46023</v>
      </c>
      <c r="AQ464" s="51">
        <v>46054</v>
      </c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</row>
    <row r="465" spans="1:269" customFormat="1" ht="15.75" thickBot="1" x14ac:dyDescent="0.3">
      <c r="A465" s="193"/>
      <c r="B465" s="63" t="s">
        <v>135</v>
      </c>
      <c r="C465" s="52">
        <v>0</v>
      </c>
      <c r="D465" s="52">
        <v>1</v>
      </c>
      <c r="E465" s="78">
        <v>1</v>
      </c>
      <c r="F465" s="78">
        <v>0</v>
      </c>
      <c r="G465" s="78">
        <v>0</v>
      </c>
      <c r="H465" s="78">
        <v>0</v>
      </c>
      <c r="I465" s="78">
        <v>0</v>
      </c>
      <c r="J465" s="78">
        <v>0</v>
      </c>
      <c r="K465" s="78">
        <v>0</v>
      </c>
      <c r="L465" s="78">
        <v>0</v>
      </c>
      <c r="M465" s="78">
        <v>0</v>
      </c>
      <c r="N465" s="78">
        <v>0</v>
      </c>
      <c r="O465" s="78">
        <v>0</v>
      </c>
      <c r="P465" s="78">
        <v>0</v>
      </c>
      <c r="Q465" s="78">
        <v>0</v>
      </c>
      <c r="R465" s="78">
        <v>0</v>
      </c>
      <c r="S465" s="78">
        <v>1</v>
      </c>
      <c r="T465" s="78">
        <v>0</v>
      </c>
      <c r="U465" s="78">
        <v>0</v>
      </c>
      <c r="V465" s="78">
        <v>0</v>
      </c>
      <c r="W465" s="78">
        <v>0</v>
      </c>
      <c r="X465" s="78">
        <v>1</v>
      </c>
      <c r="Y465" s="78">
        <v>0</v>
      </c>
      <c r="Z465" s="78">
        <v>0</v>
      </c>
      <c r="AA465" s="78">
        <v>0</v>
      </c>
      <c r="AB465" s="78">
        <v>0</v>
      </c>
      <c r="AC465" s="78">
        <v>0</v>
      </c>
      <c r="AD465" s="78">
        <v>0</v>
      </c>
      <c r="AE465" s="78">
        <v>0</v>
      </c>
      <c r="AF465" s="78">
        <v>0</v>
      </c>
      <c r="AG465" s="78">
        <v>0</v>
      </c>
      <c r="AH465" s="78">
        <v>0</v>
      </c>
      <c r="AI465" s="78">
        <v>2</v>
      </c>
      <c r="AJ465" s="78">
        <v>0</v>
      </c>
      <c r="AK465" s="78">
        <v>1</v>
      </c>
      <c r="AL465" s="78">
        <v>0</v>
      </c>
      <c r="AM465" s="78">
        <v>0</v>
      </c>
      <c r="AN465" s="78">
        <v>0</v>
      </c>
      <c r="AO465" s="78">
        <v>0</v>
      </c>
      <c r="AP465" s="78">
        <v>0</v>
      </c>
      <c r="AQ465" s="78">
        <v>0</v>
      </c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</row>
    <row r="466" spans="1:269" customFormat="1" x14ac:dyDescent="0.25">
      <c r="A466" s="193"/>
      <c r="B466" s="36"/>
      <c r="C466" s="51">
        <v>44835</v>
      </c>
      <c r="D466" s="51">
        <v>44866</v>
      </c>
      <c r="E466" s="77">
        <v>44896</v>
      </c>
      <c r="F466" s="51">
        <v>44927</v>
      </c>
      <c r="G466" s="51">
        <v>44958</v>
      </c>
      <c r="H466" s="51">
        <v>44986</v>
      </c>
      <c r="I466" s="51">
        <v>45017</v>
      </c>
      <c r="J466" s="51">
        <v>45047</v>
      </c>
      <c r="K466" s="51">
        <v>45078</v>
      </c>
      <c r="L466" s="51">
        <v>45108</v>
      </c>
      <c r="M466" s="51">
        <v>45139</v>
      </c>
      <c r="N466" s="51">
        <v>45170</v>
      </c>
      <c r="O466" s="51">
        <v>45200</v>
      </c>
      <c r="P466" s="51">
        <v>45231</v>
      </c>
      <c r="Q466" s="51">
        <v>45261</v>
      </c>
      <c r="R466" s="51">
        <v>45292</v>
      </c>
      <c r="S466" s="51">
        <v>45323</v>
      </c>
      <c r="T466" s="51">
        <v>45352</v>
      </c>
      <c r="U466" s="51">
        <v>45383</v>
      </c>
      <c r="V466" s="51">
        <v>45413</v>
      </c>
      <c r="W466" s="51">
        <v>45444</v>
      </c>
      <c r="X466" s="51">
        <v>45474</v>
      </c>
      <c r="Y466" s="51">
        <v>45505</v>
      </c>
      <c r="Z466" s="51">
        <v>45536</v>
      </c>
      <c r="AA466" s="51">
        <v>45566</v>
      </c>
      <c r="AB466" s="51">
        <v>45597</v>
      </c>
      <c r="AC466" s="51">
        <v>45627</v>
      </c>
      <c r="AD466" s="51">
        <v>45658</v>
      </c>
      <c r="AE466" s="51">
        <v>45689</v>
      </c>
      <c r="AF466" s="51">
        <v>45717</v>
      </c>
      <c r="AG466" s="51">
        <v>45748</v>
      </c>
      <c r="AH466" s="51">
        <v>45778</v>
      </c>
      <c r="AI466" s="51">
        <v>45809</v>
      </c>
      <c r="AJ466" s="51">
        <v>45839</v>
      </c>
      <c r="AK466" s="51">
        <v>45870</v>
      </c>
      <c r="AL466" s="51">
        <v>45901</v>
      </c>
      <c r="AM466" s="51">
        <v>45931</v>
      </c>
      <c r="AN466" s="51">
        <v>45962</v>
      </c>
      <c r="AO466" s="51">
        <v>45992</v>
      </c>
      <c r="AP466" s="51">
        <v>46023</v>
      </c>
      <c r="AQ466" s="51">
        <v>46054</v>
      </c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</row>
    <row r="467" spans="1:269" customFormat="1" ht="15.75" thickBot="1" x14ac:dyDescent="0.3">
      <c r="A467" s="193"/>
      <c r="B467" s="63" t="s">
        <v>135</v>
      </c>
      <c r="C467" s="53">
        <v>0</v>
      </c>
      <c r="D467" s="53">
        <f t="shared" ref="D467:L467" si="299">C467+D465</f>
        <v>1</v>
      </c>
      <c r="E467" s="79">
        <f t="shared" si="299"/>
        <v>2</v>
      </c>
      <c r="F467" s="79">
        <f t="shared" si="299"/>
        <v>2</v>
      </c>
      <c r="G467" s="79">
        <f t="shared" si="299"/>
        <v>2</v>
      </c>
      <c r="H467" s="79">
        <f t="shared" si="299"/>
        <v>2</v>
      </c>
      <c r="I467" s="79">
        <f t="shared" si="299"/>
        <v>2</v>
      </c>
      <c r="J467" s="79">
        <f t="shared" si="299"/>
        <v>2</v>
      </c>
      <c r="K467" s="79">
        <f t="shared" si="299"/>
        <v>2</v>
      </c>
      <c r="L467" s="79">
        <f t="shared" si="299"/>
        <v>2</v>
      </c>
      <c r="M467" s="79">
        <f t="shared" ref="M467:R467" si="300">L467+M465</f>
        <v>2</v>
      </c>
      <c r="N467" s="79">
        <f t="shared" si="300"/>
        <v>2</v>
      </c>
      <c r="O467" s="79">
        <f t="shared" si="300"/>
        <v>2</v>
      </c>
      <c r="P467" s="79">
        <f t="shared" si="300"/>
        <v>2</v>
      </c>
      <c r="Q467" s="79">
        <f t="shared" si="300"/>
        <v>2</v>
      </c>
      <c r="R467" s="79">
        <f t="shared" si="300"/>
        <v>2</v>
      </c>
      <c r="S467" s="79">
        <f>R467+S465</f>
        <v>3</v>
      </c>
      <c r="T467" s="79">
        <f t="shared" ref="T467:AQ467" si="301">S467+T465</f>
        <v>3</v>
      </c>
      <c r="U467" s="79">
        <f t="shared" si="301"/>
        <v>3</v>
      </c>
      <c r="V467" s="79">
        <f t="shared" si="301"/>
        <v>3</v>
      </c>
      <c r="W467" s="79">
        <f t="shared" si="301"/>
        <v>3</v>
      </c>
      <c r="X467" s="79">
        <f t="shared" si="301"/>
        <v>4</v>
      </c>
      <c r="Y467" s="79">
        <f t="shared" si="301"/>
        <v>4</v>
      </c>
      <c r="Z467" s="79">
        <f t="shared" si="301"/>
        <v>4</v>
      </c>
      <c r="AA467" s="79">
        <f t="shared" si="301"/>
        <v>4</v>
      </c>
      <c r="AB467" s="79">
        <f t="shared" si="301"/>
        <v>4</v>
      </c>
      <c r="AC467" s="79">
        <f t="shared" si="301"/>
        <v>4</v>
      </c>
      <c r="AD467" s="79">
        <f t="shared" si="301"/>
        <v>4</v>
      </c>
      <c r="AE467" s="79">
        <f t="shared" si="301"/>
        <v>4</v>
      </c>
      <c r="AF467" s="79">
        <f t="shared" si="301"/>
        <v>4</v>
      </c>
      <c r="AG467" s="79">
        <f t="shared" si="301"/>
        <v>4</v>
      </c>
      <c r="AH467" s="79">
        <f t="shared" si="301"/>
        <v>4</v>
      </c>
      <c r="AI467" s="79">
        <f t="shared" si="301"/>
        <v>6</v>
      </c>
      <c r="AJ467" s="79">
        <f t="shared" si="301"/>
        <v>6</v>
      </c>
      <c r="AK467" s="79">
        <f t="shared" si="301"/>
        <v>7</v>
      </c>
      <c r="AL467" s="79">
        <f t="shared" si="301"/>
        <v>7</v>
      </c>
      <c r="AM467" s="79">
        <f t="shared" si="301"/>
        <v>7</v>
      </c>
      <c r="AN467" s="79">
        <f t="shared" si="301"/>
        <v>7</v>
      </c>
      <c r="AO467" s="79">
        <f t="shared" si="301"/>
        <v>7</v>
      </c>
      <c r="AP467" s="79">
        <f t="shared" si="301"/>
        <v>7</v>
      </c>
      <c r="AQ467" s="79">
        <f t="shared" si="301"/>
        <v>7</v>
      </c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</row>
    <row r="468" spans="1:269" customFormat="1" ht="15.75" thickBot="1" x14ac:dyDescent="0.3">
      <c r="A468" s="44"/>
      <c r="B468" s="44"/>
      <c r="C468" s="67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</row>
    <row r="469" spans="1:269" customFormat="1" ht="15" customHeight="1" x14ac:dyDescent="0.25">
      <c r="A469" s="193" t="s">
        <v>136</v>
      </c>
      <c r="B469" s="36"/>
      <c r="C469" s="180">
        <v>44835</v>
      </c>
      <c r="D469" s="181"/>
      <c r="E469" s="178">
        <v>44866</v>
      </c>
      <c r="F469" s="179"/>
      <c r="G469" s="180">
        <v>44896</v>
      </c>
      <c r="H469" s="181"/>
      <c r="I469" s="178">
        <v>44927</v>
      </c>
      <c r="J469" s="179"/>
      <c r="K469" s="180">
        <v>44958</v>
      </c>
      <c r="L469" s="181"/>
      <c r="M469" s="178">
        <v>44986</v>
      </c>
      <c r="N469" s="179"/>
      <c r="O469" s="180">
        <v>45017</v>
      </c>
      <c r="P469" s="181"/>
      <c r="Q469" s="178">
        <v>45047</v>
      </c>
      <c r="R469" s="179"/>
      <c r="S469" s="182">
        <v>45078</v>
      </c>
      <c r="T469" s="183"/>
      <c r="U469" s="178">
        <v>45108</v>
      </c>
      <c r="V469" s="179"/>
      <c r="W469" s="180">
        <v>45139</v>
      </c>
      <c r="X469" s="181"/>
      <c r="Y469" s="178">
        <v>45170</v>
      </c>
      <c r="Z469" s="179"/>
      <c r="AA469" s="182">
        <v>45200</v>
      </c>
      <c r="AB469" s="183"/>
      <c r="AC469" s="178">
        <v>45231</v>
      </c>
      <c r="AD469" s="179"/>
      <c r="AE469" s="182">
        <v>45261</v>
      </c>
      <c r="AF469" s="183"/>
      <c r="AG469" s="178">
        <v>45292</v>
      </c>
      <c r="AH469" s="179"/>
      <c r="AI469" s="182">
        <v>45323</v>
      </c>
      <c r="AJ469" s="183"/>
      <c r="AK469" s="178">
        <v>45352</v>
      </c>
      <c r="AL469" s="179"/>
      <c r="AM469" s="182">
        <v>45383</v>
      </c>
      <c r="AN469" s="183"/>
      <c r="AO469" s="178">
        <v>45413</v>
      </c>
      <c r="AP469" s="179"/>
      <c r="AQ469" s="180">
        <v>45444</v>
      </c>
      <c r="AR469" s="181"/>
      <c r="AS469" s="178">
        <v>45474</v>
      </c>
      <c r="AT469" s="179"/>
      <c r="AU469" s="180">
        <v>45505</v>
      </c>
      <c r="AV469" s="181"/>
      <c r="AW469" s="178">
        <v>45536</v>
      </c>
      <c r="AX469" s="179"/>
      <c r="AY469" s="180">
        <v>45566</v>
      </c>
      <c r="AZ469" s="181"/>
      <c r="BA469" s="178">
        <v>45597</v>
      </c>
      <c r="BB469" s="179"/>
      <c r="BC469" s="180">
        <v>45627</v>
      </c>
      <c r="BD469" s="181"/>
      <c r="BE469" s="178">
        <v>45658</v>
      </c>
      <c r="BF469" s="179"/>
      <c r="BG469" s="180">
        <v>45689</v>
      </c>
      <c r="BH469" s="181"/>
      <c r="BI469" s="178">
        <v>45717</v>
      </c>
      <c r="BJ469" s="179"/>
      <c r="BK469" s="180">
        <v>45748</v>
      </c>
      <c r="BL469" s="181"/>
      <c r="BM469" s="178">
        <v>45778</v>
      </c>
      <c r="BN469" s="179"/>
      <c r="BO469" s="180">
        <v>45809</v>
      </c>
      <c r="BP469" s="181"/>
      <c r="BQ469" s="178">
        <v>45839</v>
      </c>
      <c r="BR469" s="179"/>
      <c r="BS469" s="180">
        <v>45870</v>
      </c>
      <c r="BT469" s="181"/>
      <c r="BU469" s="178">
        <v>45901</v>
      </c>
      <c r="BV469" s="179"/>
      <c r="BW469" s="180">
        <v>45931</v>
      </c>
      <c r="BX469" s="181"/>
      <c r="BY469" s="178">
        <v>45962</v>
      </c>
      <c r="BZ469" s="179"/>
      <c r="CA469" s="180">
        <v>45992</v>
      </c>
      <c r="CB469" s="181"/>
      <c r="CC469" s="178">
        <v>46023</v>
      </c>
      <c r="CD469" s="179"/>
      <c r="CE469" s="180">
        <v>46054</v>
      </c>
      <c r="CF469" s="181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</row>
    <row r="470" spans="1:269" customFormat="1" ht="15.75" thickBot="1" x14ac:dyDescent="0.3">
      <c r="A470" s="193"/>
      <c r="B470" s="63" t="s">
        <v>137</v>
      </c>
      <c r="C470" s="40">
        <v>0</v>
      </c>
      <c r="D470" s="145" t="s">
        <v>4</v>
      </c>
      <c r="E470" s="42">
        <v>0</v>
      </c>
      <c r="F470" s="43" t="str">
        <f>IF(AND(C470=0,E470&gt;0),"100%",IF(C470=E470,"0,0%",E470/C470-1))</f>
        <v>0,0%</v>
      </c>
      <c r="G470" s="40">
        <v>1</v>
      </c>
      <c r="H470" s="144" t="str">
        <f>IF(AND(E470=0,G470&gt;0),"100%",IF(E470=G470,"0,0%",G470/E470-1))</f>
        <v>100%</v>
      </c>
      <c r="I470" s="42">
        <v>0</v>
      </c>
      <c r="J470" s="43">
        <f>IF(AND(G470=0,I470&gt;0),"100%",IF(G470=I470,"0,0%",I470/G470-1))</f>
        <v>-1</v>
      </c>
      <c r="K470" s="40">
        <v>0</v>
      </c>
      <c r="L470" s="144" t="str">
        <f>IF(AND(I470=0,K470&gt;0),"100%",IF(I470=K470,"0,0%",K470/I470-1))</f>
        <v>0,0%</v>
      </c>
      <c r="M470" s="42">
        <v>0</v>
      </c>
      <c r="N470" s="43" t="str">
        <f>IF(AND(K470=0,M470&gt;0),"100%",IF(K470=M470,"0,0%",M470/K470-1))</f>
        <v>0,0%</v>
      </c>
      <c r="O470" s="40">
        <v>0</v>
      </c>
      <c r="P470" s="144" t="str">
        <f>IF(AND(M470=0,O470&gt;0),"100%",IF(M470=O470,"0,0%",O470/M470-1))</f>
        <v>0,0%</v>
      </c>
      <c r="Q470" s="42">
        <v>0</v>
      </c>
      <c r="R470" s="43" t="str">
        <f>IF(AND(O470=0,Q470&gt;0),"100%",IF(O470=Q470,"0,0%",Q470/O470-1))</f>
        <v>0,0%</v>
      </c>
      <c r="S470" s="143">
        <v>0</v>
      </c>
      <c r="T470" s="144" t="str">
        <f>IF(AND(Q470=0,S470&gt;0),"100%",IF(Q470=S470,"0,0%",S470/Q470-1))</f>
        <v>0,0%</v>
      </c>
      <c r="U470" s="42">
        <v>0</v>
      </c>
      <c r="V470" s="43" t="str">
        <f>IF(AND(S470=0,U470&gt;0),"100%",IF(S470=U470,"0,0%",U470/S470-1))</f>
        <v>0,0%</v>
      </c>
      <c r="W470" s="40">
        <v>0</v>
      </c>
      <c r="X470" s="41" t="str">
        <f>IF(AND(U470=0,W470&gt;0),"100%",IF(U470=W470,"0,0%",W470/U470-1))</f>
        <v>0,0%</v>
      </c>
      <c r="Y470" s="42">
        <v>0</v>
      </c>
      <c r="Z470" s="43" t="str">
        <f>IF(AND(W470=0,Y470&gt;0),"100%",IF(W470=Y470,"0,0%",Y470/W470-1))</f>
        <v>0,0%</v>
      </c>
      <c r="AA470" s="143">
        <v>0</v>
      </c>
      <c r="AB470" s="144" t="str">
        <f>IF(AND(Y470=0,AA470&gt;0),"100%",IF(Y470=AA470,"0,0%",AA470/Y470-1))</f>
        <v>0,0%</v>
      </c>
      <c r="AC470" s="42">
        <v>0</v>
      </c>
      <c r="AD470" s="43" t="str">
        <f>IF(AND(AA470=0,AC470&gt;0),"100%",IF(AA470=AC470,"0,0%",AC470/AA470-1))</f>
        <v>0,0%</v>
      </c>
      <c r="AE470" s="143">
        <v>0</v>
      </c>
      <c r="AF470" s="144" t="str">
        <f>IF(AND(AC470=0,AE470&gt;0),"100%",IF(AC470=AE470,"0,0%",AE470/AC470-1))</f>
        <v>0,0%</v>
      </c>
      <c r="AG470" s="42">
        <v>0</v>
      </c>
      <c r="AH470" s="43" t="str">
        <f>IF(AND(AE470=0,AG470&gt;0),"100%",IF(AE470=AG470,"0,0%",AG470/AE470-1))</f>
        <v>0,0%</v>
      </c>
      <c r="AI470" s="143">
        <v>0</v>
      </c>
      <c r="AJ470" s="144" t="str">
        <f>IF(AND(AG470=0,AI470&gt;0),"100%",IF(AG470=AI470,"0,0%",AI470/AG470-1))</f>
        <v>0,0%</v>
      </c>
      <c r="AK470" s="42">
        <v>0</v>
      </c>
      <c r="AL470" s="43" t="str">
        <f>IF(AND(AI470=0,AK470&gt;0),"100%",IF(AI470=AK470,"0,0%",AK470/AI470-1))</f>
        <v>0,0%</v>
      </c>
      <c r="AM470" s="143">
        <v>0</v>
      </c>
      <c r="AN470" s="144" t="str">
        <f>IF(AND(AK470=0,AM470&gt;0),"100%",IF(AK470=AM470,"0,0%",AM470/AK470-1))</f>
        <v>0,0%</v>
      </c>
      <c r="AO470" s="42">
        <v>0</v>
      </c>
      <c r="AP470" s="43" t="str">
        <f>IF(AND(AM470=0,AO470&gt;0),"100%",IF(AM470=AO470,"0,0%",AO470/AM470-1))</f>
        <v>0,0%</v>
      </c>
      <c r="AQ470" s="40">
        <v>0</v>
      </c>
      <c r="AR470" s="41" t="str">
        <f>IF(AND(AO470=0,AQ470&gt;0),"100%",IF(AO470=AQ470,"0,0%",AQ470/AO470-1))</f>
        <v>0,0%</v>
      </c>
      <c r="AS470" s="42">
        <v>0</v>
      </c>
      <c r="AT470" s="43" t="str">
        <f>IF(AND(AQ470=0,AS470&gt;0),"100%",IF(AQ470=AS470,"0,0%",AS470/AQ470-1))</f>
        <v>0,0%</v>
      </c>
      <c r="AU470" s="40">
        <v>0</v>
      </c>
      <c r="AV470" s="41" t="str">
        <f>IF(AND(AS470=0,AU470&gt;0),"100%",IF(AS470=AU470,"0,0%",AU470/AS470-1))</f>
        <v>0,0%</v>
      </c>
      <c r="AW470" s="42">
        <v>0</v>
      </c>
      <c r="AX470" s="43" t="str">
        <f>IF(AND(AU470=0,AW470&gt;0),"100%",IF(AU470=AW470,"0,0%",AW470/AU470-1))</f>
        <v>0,0%</v>
      </c>
      <c r="AY470" s="40">
        <v>0</v>
      </c>
      <c r="AZ470" s="41" t="str">
        <f>IF(AND(AW470=0,AY470&gt;0),"100%",IF(AW470=AY470,"0,0%",AY470/AW470-1))</f>
        <v>0,0%</v>
      </c>
      <c r="BA470" s="42">
        <v>0</v>
      </c>
      <c r="BB470" s="43" t="str">
        <f>IF(AND(AY470=0,BA470&gt;0),"100%",IF(AY470=BA470,"0,0%",BA470/AY470-1))</f>
        <v>0,0%</v>
      </c>
      <c r="BC470" s="40">
        <v>0</v>
      </c>
      <c r="BD470" s="41" t="str">
        <f>IF(AND(BA470=0,BC470&gt;0),"100%",IF(BA470=BC470,"0,0%",BC470/BA470-1))</f>
        <v>0,0%</v>
      </c>
      <c r="BE470" s="42">
        <v>0</v>
      </c>
      <c r="BF470" s="43" t="str">
        <f>IF(AND(BC470=0,BE470&gt;0),"100%",IF(BC470=BE470,"0,0%",BE470/BC470-1))</f>
        <v>0,0%</v>
      </c>
      <c r="BG470" s="40">
        <v>0</v>
      </c>
      <c r="BH470" s="41" t="str">
        <f>IF(AND(BE470=0,BG470&gt;0),"100%",IF(BE470=BG470,"0,0%",BG470/BE470-1))</f>
        <v>0,0%</v>
      </c>
      <c r="BI470" s="42">
        <v>0</v>
      </c>
      <c r="BJ470" s="43" t="str">
        <f>IF(AND(BG470=0,BI470&gt;0),"100%",IF(BG470=BI470,"0,0%",BI470/BG470-1))</f>
        <v>0,0%</v>
      </c>
      <c r="BK470" s="40">
        <v>0</v>
      </c>
      <c r="BL470" s="41" t="str">
        <f>IF(AND(BI470=0,BK470&gt;0),"100%",IF(BI470=BK470,"0,0%",BK470/BI470-1))</f>
        <v>0,0%</v>
      </c>
      <c r="BM470" s="42">
        <v>0</v>
      </c>
      <c r="BN470" s="43" t="str">
        <f>IF(AND(BK470=0,BM470&gt;0),"100%",IF(BK470=BM470,"0,0%",BM470/BK470-1))</f>
        <v>0,0%</v>
      </c>
      <c r="BO470" s="40">
        <v>0</v>
      </c>
      <c r="BP470" s="41" t="str">
        <f>IF(AND(BM470=0,BO470&gt;0),"100%",IF(BM470=BO470,"0,0%",BO470/BM470-1))</f>
        <v>0,0%</v>
      </c>
      <c r="BQ470" s="42">
        <v>0</v>
      </c>
      <c r="BR470" s="43" t="str">
        <f>IF(AND(BO470=0,BQ470&gt;0),"100%",IF(BO470=BQ470,"0,0%",BQ470/BO470-1))</f>
        <v>0,0%</v>
      </c>
      <c r="BS470" s="40">
        <v>0</v>
      </c>
      <c r="BT470" s="41" t="str">
        <f>IF(AND(BQ470=0,BS470&gt;0),"100%",IF(BQ470=BS470,"0,0%",BS470/BQ470-1))</f>
        <v>0,0%</v>
      </c>
      <c r="BU470" s="42">
        <v>0</v>
      </c>
      <c r="BV470" s="43" t="str">
        <f>IF(AND(BS470=0,BU470&gt;0),"100%",IF(BS470=BU470,"0,0%",BU470/BS470-1))</f>
        <v>0,0%</v>
      </c>
      <c r="BW470" s="40">
        <v>0</v>
      </c>
      <c r="BX470" s="41" t="str">
        <f>IF(AND(BU470=0,BW470&gt;0),"100%",IF(BU470=BW470,"0,0%",BW470/BU470-1))</f>
        <v>0,0%</v>
      </c>
      <c r="BY470" s="42">
        <v>0</v>
      </c>
      <c r="BZ470" s="43" t="str">
        <f>IF(AND(BW470=0,BY470&gt;0),"100%",IF(BW470=BY470,"0,0%",BY470/BW470-1))</f>
        <v>0,0%</v>
      </c>
      <c r="CA470" s="40">
        <v>0</v>
      </c>
      <c r="CB470" s="41" t="str">
        <f>IF(AND(BY470=0,CA470&gt;0),"100%",IF(BY470=CA470,"0,0%",CA470/BY470-1))</f>
        <v>0,0%</v>
      </c>
      <c r="CC470" s="42">
        <v>0</v>
      </c>
      <c r="CD470" s="43" t="str">
        <f>IF(AND(CA470=0,CC470&gt;0),"100%",IF(CA470=CC470,"0,0%",CC470/CA470-1))</f>
        <v>0,0%</v>
      </c>
      <c r="CE470" s="40">
        <v>0</v>
      </c>
      <c r="CF470" s="41" t="str">
        <f>IF(AND(CC470=0,CE470&gt;0),"100%",IF(CC470=CE470,"0,0%",CE470/CC470-1))</f>
        <v>0,0%</v>
      </c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</row>
    <row r="471" spans="1:269" customFormat="1" x14ac:dyDescent="0.25">
      <c r="A471" s="193"/>
      <c r="B471" s="60"/>
      <c r="C471" s="66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</row>
    <row r="472" spans="1:269" customFormat="1" ht="15.75" thickBot="1" x14ac:dyDescent="0.3">
      <c r="A472" s="193"/>
      <c r="B472" s="61"/>
      <c r="C472" s="66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</row>
    <row r="473" spans="1:269" customFormat="1" x14ac:dyDescent="0.25">
      <c r="A473" s="193"/>
      <c r="B473" s="36"/>
      <c r="C473" s="51">
        <v>44835</v>
      </c>
      <c r="D473" s="51">
        <v>44866</v>
      </c>
      <c r="E473" s="77">
        <v>44896</v>
      </c>
      <c r="F473" s="51">
        <v>44927</v>
      </c>
      <c r="G473" s="51">
        <v>44958</v>
      </c>
      <c r="H473" s="51">
        <v>44986</v>
      </c>
      <c r="I473" s="51">
        <v>45017</v>
      </c>
      <c r="J473" s="51">
        <v>45047</v>
      </c>
      <c r="K473" s="51">
        <v>45078</v>
      </c>
      <c r="L473" s="51">
        <v>45108</v>
      </c>
      <c r="M473" s="51">
        <v>45139</v>
      </c>
      <c r="N473" s="51">
        <v>45170</v>
      </c>
      <c r="O473" s="51">
        <v>45200</v>
      </c>
      <c r="P473" s="51">
        <v>45231</v>
      </c>
      <c r="Q473" s="51">
        <v>45261</v>
      </c>
      <c r="R473" s="51">
        <v>45292</v>
      </c>
      <c r="S473" s="51">
        <v>45323</v>
      </c>
      <c r="T473" s="51">
        <v>45352</v>
      </c>
      <c r="U473" s="51">
        <v>45383</v>
      </c>
      <c r="V473" s="51">
        <v>45413</v>
      </c>
      <c r="W473" s="51">
        <v>45444</v>
      </c>
      <c r="X473" s="51">
        <v>45474</v>
      </c>
      <c r="Y473" s="51">
        <v>45505</v>
      </c>
      <c r="Z473" s="51">
        <v>45536</v>
      </c>
      <c r="AA473" s="51">
        <v>45566</v>
      </c>
      <c r="AB473" s="51">
        <v>45597</v>
      </c>
      <c r="AC473" s="51">
        <v>45627</v>
      </c>
      <c r="AD473" s="51">
        <v>45658</v>
      </c>
      <c r="AE473" s="51">
        <v>45689</v>
      </c>
      <c r="AF473" s="51">
        <v>45717</v>
      </c>
      <c r="AG473" s="51">
        <v>45748</v>
      </c>
      <c r="AH473" s="51">
        <v>45778</v>
      </c>
      <c r="AI473" s="51">
        <v>45809</v>
      </c>
      <c r="AJ473" s="51">
        <v>45839</v>
      </c>
      <c r="AK473" s="51">
        <v>45870</v>
      </c>
      <c r="AL473" s="51">
        <v>45901</v>
      </c>
      <c r="AM473" s="51">
        <v>45931</v>
      </c>
      <c r="AN473" s="51">
        <v>45962</v>
      </c>
      <c r="AO473" s="51">
        <v>45992</v>
      </c>
      <c r="AP473" s="51">
        <v>46023</v>
      </c>
      <c r="AQ473" s="51">
        <v>46054</v>
      </c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</row>
    <row r="474" spans="1:269" customFormat="1" ht="15.75" thickBot="1" x14ac:dyDescent="0.3">
      <c r="A474" s="193"/>
      <c r="B474" s="63" t="s">
        <v>137</v>
      </c>
      <c r="C474" s="52">
        <v>0</v>
      </c>
      <c r="D474" s="52">
        <v>0</v>
      </c>
      <c r="E474" s="78">
        <v>0</v>
      </c>
      <c r="F474" s="78">
        <v>0</v>
      </c>
      <c r="G474" s="78">
        <v>0</v>
      </c>
      <c r="H474" s="78">
        <v>0</v>
      </c>
      <c r="I474" s="78">
        <v>0</v>
      </c>
      <c r="J474" s="78">
        <v>0</v>
      </c>
      <c r="K474" s="78">
        <v>0</v>
      </c>
      <c r="L474" s="78">
        <v>0</v>
      </c>
      <c r="M474" s="78">
        <v>0</v>
      </c>
      <c r="N474" s="78">
        <v>0</v>
      </c>
      <c r="O474" s="78">
        <v>0</v>
      </c>
      <c r="P474" s="78">
        <v>0</v>
      </c>
      <c r="Q474" s="78">
        <v>0</v>
      </c>
      <c r="R474" s="78">
        <v>0</v>
      </c>
      <c r="S474" s="78">
        <v>0</v>
      </c>
      <c r="T474" s="78">
        <v>0</v>
      </c>
      <c r="U474" s="78">
        <v>0</v>
      </c>
      <c r="V474" s="78">
        <v>0</v>
      </c>
      <c r="W474" s="78">
        <v>0</v>
      </c>
      <c r="X474" s="78">
        <v>0</v>
      </c>
      <c r="Y474" s="78">
        <v>0</v>
      </c>
      <c r="Z474" s="78">
        <v>0</v>
      </c>
      <c r="AA474" s="78">
        <v>0</v>
      </c>
      <c r="AB474" s="78">
        <v>0</v>
      </c>
      <c r="AC474" s="78">
        <v>0</v>
      </c>
      <c r="AD474" s="78">
        <v>0</v>
      </c>
      <c r="AE474" s="78">
        <v>0</v>
      </c>
      <c r="AF474" s="78"/>
      <c r="AG474" s="78"/>
      <c r="AH474" s="78"/>
      <c r="AI474" s="78">
        <v>0</v>
      </c>
      <c r="AJ474" s="78">
        <v>0</v>
      </c>
      <c r="AK474" s="78">
        <v>0</v>
      </c>
      <c r="AL474" s="78">
        <v>0</v>
      </c>
      <c r="AM474" s="78">
        <v>0</v>
      </c>
      <c r="AN474" s="78">
        <v>0</v>
      </c>
      <c r="AO474" s="78">
        <v>0</v>
      </c>
      <c r="AP474" s="78">
        <v>0</v>
      </c>
      <c r="AQ474" s="78">
        <v>0</v>
      </c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</row>
    <row r="475" spans="1:269" customFormat="1" x14ac:dyDescent="0.25">
      <c r="A475" s="193"/>
      <c r="B475" s="36"/>
      <c r="C475" s="51">
        <v>44835</v>
      </c>
      <c r="D475" s="51">
        <v>44866</v>
      </c>
      <c r="E475" s="77">
        <v>44896</v>
      </c>
      <c r="F475" s="51">
        <v>44927</v>
      </c>
      <c r="G475" s="51">
        <v>44958</v>
      </c>
      <c r="H475" s="51">
        <v>44986</v>
      </c>
      <c r="I475" s="51">
        <v>45017</v>
      </c>
      <c r="J475" s="51">
        <v>45047</v>
      </c>
      <c r="K475" s="51">
        <v>45078</v>
      </c>
      <c r="L475" s="51">
        <v>45108</v>
      </c>
      <c r="M475" s="51">
        <v>45139</v>
      </c>
      <c r="N475" s="51">
        <v>45170</v>
      </c>
      <c r="O475" s="51">
        <v>45200</v>
      </c>
      <c r="P475" s="51">
        <v>45231</v>
      </c>
      <c r="Q475" s="51">
        <v>45261</v>
      </c>
      <c r="R475" s="51">
        <v>45292</v>
      </c>
      <c r="S475" s="51">
        <v>45323</v>
      </c>
      <c r="T475" s="51">
        <v>45352</v>
      </c>
      <c r="U475" s="51">
        <v>45383</v>
      </c>
      <c r="V475" s="51">
        <v>45413</v>
      </c>
      <c r="W475" s="51">
        <v>45444</v>
      </c>
      <c r="X475" s="51">
        <v>45474</v>
      </c>
      <c r="Y475" s="51">
        <v>45505</v>
      </c>
      <c r="Z475" s="51">
        <v>45536</v>
      </c>
      <c r="AA475" s="51">
        <v>45566</v>
      </c>
      <c r="AB475" s="51">
        <v>45597</v>
      </c>
      <c r="AC475" s="51">
        <v>45627</v>
      </c>
      <c r="AD475" s="51">
        <v>45658</v>
      </c>
      <c r="AE475" s="51">
        <v>45689</v>
      </c>
      <c r="AF475" s="51">
        <v>45717</v>
      </c>
      <c r="AG475" s="51">
        <v>45748</v>
      </c>
      <c r="AH475" s="51">
        <v>45778</v>
      </c>
      <c r="AI475" s="51">
        <v>45809</v>
      </c>
      <c r="AJ475" s="51">
        <v>45839</v>
      </c>
      <c r="AK475" s="51">
        <v>45870</v>
      </c>
      <c r="AL475" s="51">
        <v>45901</v>
      </c>
      <c r="AM475" s="51">
        <v>45931</v>
      </c>
      <c r="AN475" s="51">
        <v>45962</v>
      </c>
      <c r="AO475" s="51">
        <v>45992</v>
      </c>
      <c r="AP475" s="51">
        <v>46023</v>
      </c>
      <c r="AQ475" s="51">
        <v>46054</v>
      </c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</row>
    <row r="476" spans="1:269" customFormat="1" ht="15.75" thickBot="1" x14ac:dyDescent="0.3">
      <c r="A476" s="193"/>
      <c r="B476" s="63" t="s">
        <v>137</v>
      </c>
      <c r="C476" s="53">
        <v>0</v>
      </c>
      <c r="D476" s="53">
        <f t="shared" ref="D476:L476" si="302">C476+D474</f>
        <v>0</v>
      </c>
      <c r="E476" s="79">
        <f t="shared" si="302"/>
        <v>0</v>
      </c>
      <c r="F476" s="79">
        <f t="shared" si="302"/>
        <v>0</v>
      </c>
      <c r="G476" s="79">
        <f t="shared" si="302"/>
        <v>0</v>
      </c>
      <c r="H476" s="79">
        <f t="shared" si="302"/>
        <v>0</v>
      </c>
      <c r="I476" s="79">
        <f t="shared" si="302"/>
        <v>0</v>
      </c>
      <c r="J476" s="79">
        <f t="shared" si="302"/>
        <v>0</v>
      </c>
      <c r="K476" s="79">
        <f t="shared" si="302"/>
        <v>0</v>
      </c>
      <c r="L476" s="79">
        <f t="shared" si="302"/>
        <v>0</v>
      </c>
      <c r="M476" s="79">
        <f t="shared" ref="M476:R476" si="303">L476+M474</f>
        <v>0</v>
      </c>
      <c r="N476" s="79">
        <f t="shared" si="303"/>
        <v>0</v>
      </c>
      <c r="O476" s="79">
        <f t="shared" si="303"/>
        <v>0</v>
      </c>
      <c r="P476" s="79">
        <f t="shared" si="303"/>
        <v>0</v>
      </c>
      <c r="Q476" s="79">
        <f t="shared" si="303"/>
        <v>0</v>
      </c>
      <c r="R476" s="79">
        <f t="shared" si="303"/>
        <v>0</v>
      </c>
      <c r="S476" s="79">
        <f>R476+S474</f>
        <v>0</v>
      </c>
      <c r="T476" s="79">
        <f t="shared" ref="T476:AA476" si="304">S476+T474</f>
        <v>0</v>
      </c>
      <c r="U476" s="79">
        <f t="shared" si="304"/>
        <v>0</v>
      </c>
      <c r="V476" s="79">
        <f t="shared" si="304"/>
        <v>0</v>
      </c>
      <c r="W476" s="79">
        <f t="shared" si="304"/>
        <v>0</v>
      </c>
      <c r="X476" s="79">
        <f t="shared" si="304"/>
        <v>0</v>
      </c>
      <c r="Y476" s="79">
        <f t="shared" si="304"/>
        <v>0</v>
      </c>
      <c r="Z476" s="79">
        <f t="shared" si="304"/>
        <v>0</v>
      </c>
      <c r="AA476" s="79">
        <f t="shared" si="304"/>
        <v>0</v>
      </c>
      <c r="AB476" s="79">
        <f t="shared" ref="AB476:AQ476" si="305">AA476+AB474</f>
        <v>0</v>
      </c>
      <c r="AC476" s="79">
        <f t="shared" si="305"/>
        <v>0</v>
      </c>
      <c r="AD476" s="79">
        <f t="shared" si="305"/>
        <v>0</v>
      </c>
      <c r="AE476" s="79">
        <f t="shared" si="305"/>
        <v>0</v>
      </c>
      <c r="AF476" s="79">
        <f t="shared" si="305"/>
        <v>0</v>
      </c>
      <c r="AG476" s="79">
        <f t="shared" si="305"/>
        <v>0</v>
      </c>
      <c r="AH476" s="79">
        <f t="shared" si="305"/>
        <v>0</v>
      </c>
      <c r="AI476" s="79">
        <f t="shared" si="305"/>
        <v>0</v>
      </c>
      <c r="AJ476" s="79">
        <f t="shared" si="305"/>
        <v>0</v>
      </c>
      <c r="AK476" s="79">
        <f t="shared" si="305"/>
        <v>0</v>
      </c>
      <c r="AL476" s="79">
        <f t="shared" si="305"/>
        <v>0</v>
      </c>
      <c r="AM476" s="79">
        <f t="shared" si="305"/>
        <v>0</v>
      </c>
      <c r="AN476" s="79">
        <f t="shared" si="305"/>
        <v>0</v>
      </c>
      <c r="AO476" s="79">
        <f t="shared" si="305"/>
        <v>0</v>
      </c>
      <c r="AP476" s="79">
        <f t="shared" si="305"/>
        <v>0</v>
      </c>
      <c r="AQ476" s="79">
        <f t="shared" si="305"/>
        <v>0</v>
      </c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</row>
    <row r="477" spans="1:269" customFormat="1" ht="15.75" thickBot="1" x14ac:dyDescent="0.3">
      <c r="A477" s="44"/>
      <c r="B477" s="44"/>
      <c r="C477" s="67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</row>
    <row r="478" spans="1:269" customFormat="1" ht="15" customHeight="1" x14ac:dyDescent="0.25">
      <c r="A478" s="193" t="s">
        <v>138</v>
      </c>
      <c r="B478" s="36"/>
      <c r="C478" s="180">
        <v>44866</v>
      </c>
      <c r="D478" s="181"/>
      <c r="E478" s="178">
        <v>44896</v>
      </c>
      <c r="F478" s="179"/>
      <c r="G478" s="180">
        <v>44927</v>
      </c>
      <c r="H478" s="181"/>
      <c r="I478" s="178">
        <v>44958</v>
      </c>
      <c r="J478" s="179"/>
      <c r="K478" s="180">
        <v>44986</v>
      </c>
      <c r="L478" s="181"/>
      <c r="M478" s="178">
        <v>45017</v>
      </c>
      <c r="N478" s="179"/>
      <c r="O478" s="182">
        <v>45047</v>
      </c>
      <c r="P478" s="183"/>
      <c r="Q478" s="178">
        <v>45078</v>
      </c>
      <c r="R478" s="179"/>
      <c r="S478" s="182">
        <v>45108</v>
      </c>
      <c r="T478" s="183"/>
      <c r="U478" s="178">
        <v>45139</v>
      </c>
      <c r="V478" s="179"/>
      <c r="W478" s="182">
        <v>45170</v>
      </c>
      <c r="X478" s="183"/>
      <c r="Y478" s="178">
        <v>45200</v>
      </c>
      <c r="Z478" s="179"/>
      <c r="AA478" s="182">
        <v>45231</v>
      </c>
      <c r="AB478" s="183"/>
      <c r="AC478" s="178">
        <v>45261</v>
      </c>
      <c r="AD478" s="179"/>
      <c r="AE478" s="180">
        <v>45292</v>
      </c>
      <c r="AF478" s="181"/>
      <c r="AG478" s="178">
        <v>45323</v>
      </c>
      <c r="AH478" s="179"/>
      <c r="AI478" s="182">
        <v>45352</v>
      </c>
      <c r="AJ478" s="183"/>
      <c r="AK478" s="178">
        <v>45383</v>
      </c>
      <c r="AL478" s="179"/>
      <c r="AM478" s="182">
        <v>45413</v>
      </c>
      <c r="AN478" s="183"/>
      <c r="AO478" s="178">
        <v>45444</v>
      </c>
      <c r="AP478" s="179"/>
      <c r="AQ478" s="180">
        <v>45474</v>
      </c>
      <c r="AR478" s="181"/>
      <c r="AS478" s="178">
        <v>45505</v>
      </c>
      <c r="AT478" s="179"/>
      <c r="AU478" s="180">
        <v>45536</v>
      </c>
      <c r="AV478" s="181"/>
      <c r="AW478" s="178">
        <v>45566</v>
      </c>
      <c r="AX478" s="179"/>
      <c r="AY478" s="180">
        <v>45597</v>
      </c>
      <c r="AZ478" s="181"/>
      <c r="BA478" s="178">
        <v>45627</v>
      </c>
      <c r="BB478" s="179"/>
      <c r="BC478" s="180">
        <v>45658</v>
      </c>
      <c r="BD478" s="181"/>
      <c r="BE478" s="178">
        <v>45689</v>
      </c>
      <c r="BF478" s="179"/>
      <c r="BG478" s="180">
        <v>45717</v>
      </c>
      <c r="BH478" s="181"/>
      <c r="BI478" s="178">
        <v>45748</v>
      </c>
      <c r="BJ478" s="179"/>
      <c r="BK478" s="182">
        <v>45778</v>
      </c>
      <c r="BL478" s="183"/>
      <c r="BM478" s="178">
        <v>45809</v>
      </c>
      <c r="BN478" s="179"/>
      <c r="BO478" s="182">
        <v>45839</v>
      </c>
      <c r="BP478" s="183"/>
      <c r="BQ478" s="178">
        <v>45870</v>
      </c>
      <c r="BR478" s="179"/>
      <c r="BS478" s="182">
        <v>45901</v>
      </c>
      <c r="BT478" s="183"/>
      <c r="BU478" s="178">
        <v>45931</v>
      </c>
      <c r="BV478" s="179"/>
      <c r="BW478" s="178">
        <v>45962</v>
      </c>
      <c r="BX478" s="179"/>
      <c r="BY478" s="180">
        <v>45992</v>
      </c>
      <c r="BZ478" s="181"/>
      <c r="CA478" s="178">
        <v>46023</v>
      </c>
      <c r="CB478" s="179"/>
      <c r="CC478" s="180">
        <v>46054</v>
      </c>
      <c r="CD478" s="181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</row>
    <row r="479" spans="1:269" customFormat="1" ht="15.75" thickBot="1" x14ac:dyDescent="0.3">
      <c r="A479" s="193"/>
      <c r="B479" s="63" t="s">
        <v>139</v>
      </c>
      <c r="C479" s="40">
        <v>0</v>
      </c>
      <c r="D479" s="145" t="s">
        <v>4</v>
      </c>
      <c r="E479" s="42">
        <v>0</v>
      </c>
      <c r="F479" s="43" t="str">
        <f>IF(AND(C479=0,E479&gt;0),"100%",IF(C479=E479,"0,0%",E479/C479-1))</f>
        <v>0,0%</v>
      </c>
      <c r="G479" s="40">
        <v>0</v>
      </c>
      <c r="H479" s="144" t="str">
        <f>IF(AND(E479=0,G479&gt;0),"100%",IF(E479=G479,"0,0%",G479/E479-1))</f>
        <v>0,0%</v>
      </c>
      <c r="I479" s="42">
        <v>0</v>
      </c>
      <c r="J479" s="43" t="str">
        <f>IF(AND(G479=0,I479&gt;0),"100%",IF(G479=I479,"0,0%",I479/G479-1))</f>
        <v>0,0%</v>
      </c>
      <c r="K479" s="40">
        <v>0</v>
      </c>
      <c r="L479" s="144" t="str">
        <f>IF(AND(I479=0,K479&gt;0),"100%",IF(I479=K479,"0,0%",K479/I479-1))</f>
        <v>0,0%</v>
      </c>
      <c r="M479" s="42">
        <v>1</v>
      </c>
      <c r="N479" s="43" t="str">
        <f>IF(AND(K479=0,M479&gt;0),"100%",IF(K479=M479,"0,0%",M479/K479-1))</f>
        <v>100%</v>
      </c>
      <c r="O479" s="143">
        <v>1</v>
      </c>
      <c r="P479" s="144" t="str">
        <f>IF(AND(M479=0,O479&gt;0),"100%",IF(M479=O479,"0,0%",O479/M479-1))</f>
        <v>0,0%</v>
      </c>
      <c r="Q479" s="42">
        <v>0</v>
      </c>
      <c r="R479" s="43">
        <f>IF(AND(O479=0,Q479&gt;0),"100%",IF(O479=Q479,"0,0%",Q479/O479-1))</f>
        <v>-1</v>
      </c>
      <c r="S479" s="143">
        <v>0</v>
      </c>
      <c r="T479" s="144" t="str">
        <f>IF(AND(Q479=0,S479&gt;0),"100%",IF(Q479=S479,"0,0%",S479/Q479-1))</f>
        <v>0,0%</v>
      </c>
      <c r="U479" s="42">
        <v>0</v>
      </c>
      <c r="V479" s="43" t="str">
        <f>IF(AND(S479=0,U479&gt;0),"100%",IF(S479=U479,"0,0%",U479/S479-1))</f>
        <v>0,0%</v>
      </c>
      <c r="W479" s="143">
        <v>0</v>
      </c>
      <c r="X479" s="144" t="str">
        <f>IF(AND(U479=0,W479&gt;0),"100%",IF(U479=W479,"0,0%",W479/U479-1))</f>
        <v>0,0%</v>
      </c>
      <c r="Y479" s="42">
        <v>0</v>
      </c>
      <c r="Z479" s="43" t="str">
        <f>IF(AND(W479=0,Y479&gt;0),"100%",IF(W479=Y479,"0,0%",Y479/W479-1))</f>
        <v>0,0%</v>
      </c>
      <c r="AA479" s="143">
        <v>0</v>
      </c>
      <c r="AB479" s="144" t="str">
        <f>IF(AND(Y479=0,AA479&gt;0),"100%",IF(Y479=AA479,"0,0%",AA479/Y479-1))</f>
        <v>0,0%</v>
      </c>
      <c r="AC479" s="42">
        <v>0</v>
      </c>
      <c r="AD479" s="43" t="str">
        <f>IF(AND(AA479=0,AC479&gt;0),"100%",IF(AA479=AC479,"0,0%",AC479/AA479-1))</f>
        <v>0,0%</v>
      </c>
      <c r="AE479" s="40">
        <v>0</v>
      </c>
      <c r="AF479" s="41" t="str">
        <f>IF(AND(AC479=0,AE479&gt;0),"100%",IF(AC479=AE479,"0,0%",AE479/AC479-1))</f>
        <v>0,0%</v>
      </c>
      <c r="AG479" s="42">
        <v>0</v>
      </c>
      <c r="AH479" s="43" t="str">
        <f>IF(AND(AE479=0,AG479&gt;0),"100%",IF(AE479=AG479,"0,0%",AG479/AE479-1))</f>
        <v>0,0%</v>
      </c>
      <c r="AI479" s="143">
        <v>0</v>
      </c>
      <c r="AJ479" s="144" t="str">
        <f>IF(AND(AG479=0,AI479&gt;0),"100%",IF(AG479=AI479,"0,0%",AI479/AG479-1))</f>
        <v>0,0%</v>
      </c>
      <c r="AK479" s="42">
        <v>2</v>
      </c>
      <c r="AL479" s="43" t="str">
        <f>IF(AND(AI479=0,AK479&gt;0),"100%",IF(AI479=AK479,"0,0%",AK479/AI479-1))</f>
        <v>100%</v>
      </c>
      <c r="AM479" s="143">
        <v>0</v>
      </c>
      <c r="AN479" s="144">
        <f>IF(AND(AK479=0,AM479&gt;0),"100%",IF(AK479=AM479,"0,0%",AM479/AK479-1))</f>
        <v>-1</v>
      </c>
      <c r="AO479" s="42">
        <v>0</v>
      </c>
      <c r="AP479" s="43" t="str">
        <f>IF(AND(AM479=0,AO479&gt;0),"100%",IF(AM479=AO479,"0,0%",AO479/AM479-1))</f>
        <v>0,0%</v>
      </c>
      <c r="AQ479" s="40">
        <v>0</v>
      </c>
      <c r="AR479" s="41" t="str">
        <f>IF(AND(AO479=0,AQ479&gt;0),"100%",IF(AO479=AQ479,"0,0%",AQ479/AO479-1))</f>
        <v>0,0%</v>
      </c>
      <c r="AS479" s="42">
        <v>0</v>
      </c>
      <c r="AT479" s="43" t="str">
        <f>IF(AND(AQ479=0,AS479&gt;0),"100%",IF(AQ479=AS479,"0,0%",AS479/AQ479-1))</f>
        <v>0,0%</v>
      </c>
      <c r="AU479" s="40">
        <v>0</v>
      </c>
      <c r="AV479" s="41" t="str">
        <f>IF(AND(AS479=0,AU479&gt;0),"100%",IF(AS479=AU479,"0,0%",AU479/AS479-1))</f>
        <v>0,0%</v>
      </c>
      <c r="AW479" s="42">
        <v>0</v>
      </c>
      <c r="AX479" s="43" t="str">
        <f>IF(AND(AU479=0,AW479&gt;0),"100%",IF(AU479=AW479,"0,0%",AW479/AU479-1))</f>
        <v>0,0%</v>
      </c>
      <c r="AY479" s="40">
        <v>0</v>
      </c>
      <c r="AZ479" s="41" t="str">
        <f>IF(AND(AW479=0,AY479&gt;0),"100%",IF(AW479=AY479,"0,0%",AY479/AW479-1))</f>
        <v>0,0%</v>
      </c>
      <c r="BA479" s="42">
        <v>0</v>
      </c>
      <c r="BB479" s="43" t="str">
        <f>IF(AND(AY479=0,BA479&gt;0),"100%",IF(AY479=BA479,"0,0%",BA479/AY479-1))</f>
        <v>0,0%</v>
      </c>
      <c r="BC479" s="40">
        <v>0</v>
      </c>
      <c r="BD479" s="41" t="str">
        <f>IF(AND(BA479=0,BC479&gt;0),"100%",IF(BA479=BC479,"0,0%",BC479/BA479-1))</f>
        <v>0,0%</v>
      </c>
      <c r="BE479" s="42">
        <v>0</v>
      </c>
      <c r="BF479" s="43" t="str">
        <f>IF(AND(BC479=0,BE479&gt;0),"100%",IF(BC479=BE479,"0,0%",BE479/BC479-1))</f>
        <v>0,0%</v>
      </c>
      <c r="BG479" s="40">
        <v>0</v>
      </c>
      <c r="BH479" s="41" t="str">
        <f>IF(AND(BE479=0,BG479&gt;0),"100%",IF(BE479=BG479,"0,0%",BG479/BE479-1))</f>
        <v>0,0%</v>
      </c>
      <c r="BI479" s="42">
        <v>0</v>
      </c>
      <c r="BJ479" s="43" t="str">
        <f>IF(AND(BG479=0,BI479&gt;0),"100%",IF(BG479=BI479,"0,0%",BI479/BG479-1))</f>
        <v>0,0%</v>
      </c>
      <c r="BK479" s="143">
        <v>0</v>
      </c>
      <c r="BL479" s="144" t="str">
        <f>IF(AND(BI479=0,BK479&gt;0),"100%",IF(BI479=BK479,"0,0%",BK479/BI479-1))</f>
        <v>0,0%</v>
      </c>
      <c r="BM479" s="42">
        <v>0</v>
      </c>
      <c r="BN479" s="43" t="str">
        <f>IF(AND(BK479=0,BM479&gt;0),"100%",IF(BK479=BM479,"0,0%",BM479/BK479-1))</f>
        <v>0,0%</v>
      </c>
      <c r="BO479" s="143">
        <v>0</v>
      </c>
      <c r="BP479" s="144" t="str">
        <f>IF(AND(BM479=0,BO479&gt;0),"100%",IF(BM479=BO479,"0,0%",BO479/BM479-1))</f>
        <v>0,0%</v>
      </c>
      <c r="BQ479" s="42">
        <v>0</v>
      </c>
      <c r="BR479" s="43" t="str">
        <f>IF(AND(BO479=0,BQ479&gt;0),"100%",IF(BO479=BQ479,"0,0%",BQ479/BO479-1))</f>
        <v>0,0%</v>
      </c>
      <c r="BS479" s="143">
        <v>0</v>
      </c>
      <c r="BT479" s="144" t="str">
        <f>IF(AND(BQ479=0,BS479&gt;0),"100%",IF(BQ479=BS479,"0,0%",BS479/BQ479-1))</f>
        <v>0,0%</v>
      </c>
      <c r="BU479" s="42">
        <v>2</v>
      </c>
      <c r="BV479" s="43" t="str">
        <f>IF(AND(BS479=0,BU479&gt;0),"100%",IF(BS479=BU479,"0,0%",BU479/BS479-1))</f>
        <v>100%</v>
      </c>
      <c r="BW479" s="42">
        <v>0</v>
      </c>
      <c r="BX479" s="43">
        <f>IF(AND(BU479=0,BW479&gt;0),"100%",IF(BU479=BW479,"0,0%",BW479/BU479-1))</f>
        <v>-1</v>
      </c>
      <c r="BY479" s="40">
        <v>0</v>
      </c>
      <c r="BZ479" s="41" t="str">
        <f>IF(AND(BW479=0,BY479&gt;0),"100%",IF(BW479=BY479,"0,0%",BY479/BW479-1))</f>
        <v>0,0%</v>
      </c>
      <c r="CA479" s="42">
        <v>0</v>
      </c>
      <c r="CB479" s="43" t="str">
        <f>IF(AND(BY479=0,CA479&gt;0),"100%",IF(BY479=CA479,"0,0%",CA479/BY479-1))</f>
        <v>0,0%</v>
      </c>
      <c r="CC479" s="40">
        <v>0</v>
      </c>
      <c r="CD479" s="41" t="str">
        <f>IF(AND(CA479=0,CC479&gt;0),"100%",IF(CA479=CC479,"0,0%",CC479/CA479-1))</f>
        <v>0,0%</v>
      </c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</row>
    <row r="480" spans="1:269" customFormat="1" x14ac:dyDescent="0.25">
      <c r="A480" s="193"/>
      <c r="B480" s="60"/>
      <c r="C480" s="66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146"/>
      <c r="BL480" s="146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</row>
    <row r="481" spans="1:98" customFormat="1" ht="15.75" thickBot="1" x14ac:dyDescent="0.3">
      <c r="A481" s="193"/>
      <c r="B481" s="61"/>
      <c r="C481" s="66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146"/>
      <c r="BL481" s="146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</row>
    <row r="482" spans="1:98" customFormat="1" x14ac:dyDescent="0.25">
      <c r="A482" s="193"/>
      <c r="B482" s="36"/>
      <c r="C482" s="51">
        <v>44866</v>
      </c>
      <c r="D482" s="77">
        <v>44896</v>
      </c>
      <c r="E482" s="51">
        <v>44927</v>
      </c>
      <c r="F482" s="51">
        <v>44958</v>
      </c>
      <c r="G482" s="51">
        <v>44986</v>
      </c>
      <c r="H482" s="51">
        <v>45017</v>
      </c>
      <c r="I482" s="51">
        <v>45047</v>
      </c>
      <c r="J482" s="51">
        <v>45078</v>
      </c>
      <c r="K482" s="51">
        <v>45108</v>
      </c>
      <c r="L482" s="51">
        <v>45139</v>
      </c>
      <c r="M482" s="51">
        <v>45170</v>
      </c>
      <c r="N482" s="51">
        <v>45200</v>
      </c>
      <c r="O482" s="51">
        <v>45231</v>
      </c>
      <c r="P482" s="51">
        <v>45261</v>
      </c>
      <c r="Q482" s="51">
        <v>45292</v>
      </c>
      <c r="R482" s="51">
        <v>45323</v>
      </c>
      <c r="S482" s="51">
        <v>45352</v>
      </c>
      <c r="T482" s="51">
        <v>45383</v>
      </c>
      <c r="U482" s="51">
        <v>45413</v>
      </c>
      <c r="V482" s="51">
        <v>45444</v>
      </c>
      <c r="W482" s="51">
        <v>45474</v>
      </c>
      <c r="X482" s="51">
        <v>45505</v>
      </c>
      <c r="Y482" s="51">
        <v>45536</v>
      </c>
      <c r="Z482" s="51">
        <v>45566</v>
      </c>
      <c r="AA482" s="51">
        <v>45597</v>
      </c>
      <c r="AB482" s="51">
        <v>45627</v>
      </c>
      <c r="AC482" s="51">
        <v>45658</v>
      </c>
      <c r="AD482" s="51">
        <v>45689</v>
      </c>
      <c r="AE482" s="51">
        <v>45717</v>
      </c>
      <c r="AF482" s="51">
        <v>45748</v>
      </c>
      <c r="AG482" s="51">
        <v>45778</v>
      </c>
      <c r="AH482" s="51">
        <v>45809</v>
      </c>
      <c r="AI482" s="51">
        <v>45839</v>
      </c>
      <c r="AJ482" s="51">
        <v>45870</v>
      </c>
      <c r="AK482" s="51">
        <v>45901</v>
      </c>
      <c r="AL482" s="51">
        <v>45931</v>
      </c>
      <c r="AM482" s="51">
        <v>45962</v>
      </c>
      <c r="AN482" s="51">
        <v>45992</v>
      </c>
      <c r="AO482" s="51">
        <v>46023</v>
      </c>
      <c r="AP482" s="51">
        <v>46054</v>
      </c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146"/>
      <c r="BL482" s="146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</row>
    <row r="483" spans="1:98" customFormat="1" ht="15.75" thickBot="1" x14ac:dyDescent="0.3">
      <c r="A483" s="193"/>
      <c r="B483" s="63" t="s">
        <v>139</v>
      </c>
      <c r="C483" s="52">
        <v>0</v>
      </c>
      <c r="D483" s="78">
        <v>0</v>
      </c>
      <c r="E483" s="78">
        <v>0</v>
      </c>
      <c r="F483" s="78">
        <v>0</v>
      </c>
      <c r="G483" s="78">
        <v>0</v>
      </c>
      <c r="H483" s="78">
        <v>1</v>
      </c>
      <c r="I483" s="78">
        <v>1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0</v>
      </c>
      <c r="R483" s="78">
        <v>0</v>
      </c>
      <c r="S483" s="78">
        <v>0</v>
      </c>
      <c r="T483" s="78">
        <v>2</v>
      </c>
      <c r="U483" s="78">
        <v>0</v>
      </c>
      <c r="V483" s="78">
        <v>0</v>
      </c>
      <c r="W483" s="78">
        <v>0</v>
      </c>
      <c r="X483" s="78">
        <v>0</v>
      </c>
      <c r="Y483" s="78">
        <v>0</v>
      </c>
      <c r="Z483" s="78">
        <v>0</v>
      </c>
      <c r="AA483" s="78">
        <v>0</v>
      </c>
      <c r="AB483" s="78">
        <v>0</v>
      </c>
      <c r="AC483" s="78">
        <v>0</v>
      </c>
      <c r="AD483" s="153">
        <v>0</v>
      </c>
      <c r="AE483" s="78">
        <v>0</v>
      </c>
      <c r="AF483" s="78">
        <v>0</v>
      </c>
      <c r="AG483" s="78">
        <v>0</v>
      </c>
      <c r="AH483" s="78">
        <v>0</v>
      </c>
      <c r="AI483" s="78">
        <v>0</v>
      </c>
      <c r="AJ483" s="78">
        <v>0</v>
      </c>
      <c r="AK483" s="78">
        <v>0</v>
      </c>
      <c r="AL483" s="78">
        <v>2</v>
      </c>
      <c r="AM483" s="78">
        <v>0</v>
      </c>
      <c r="AN483" s="78">
        <v>0</v>
      </c>
      <c r="AO483" s="78">
        <v>0</v>
      </c>
      <c r="AP483" s="78">
        <v>0</v>
      </c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</row>
    <row r="484" spans="1:98" customFormat="1" x14ac:dyDescent="0.25">
      <c r="A484" s="193"/>
      <c r="B484" s="36"/>
      <c r="C484" s="51">
        <v>44866</v>
      </c>
      <c r="D484" s="77">
        <v>44896</v>
      </c>
      <c r="E484" s="51">
        <v>44927</v>
      </c>
      <c r="F484" s="51">
        <v>44958</v>
      </c>
      <c r="G484" s="51">
        <v>44986</v>
      </c>
      <c r="H484" s="51">
        <v>45017</v>
      </c>
      <c r="I484" s="51">
        <v>45047</v>
      </c>
      <c r="J484" s="51">
        <v>45078</v>
      </c>
      <c r="K484" s="51">
        <v>45108</v>
      </c>
      <c r="L484" s="51">
        <v>45139</v>
      </c>
      <c r="M484" s="51">
        <v>45170</v>
      </c>
      <c r="N484" s="51">
        <v>45200</v>
      </c>
      <c r="O484" s="51">
        <v>45231</v>
      </c>
      <c r="P484" s="51">
        <v>45261</v>
      </c>
      <c r="Q484" s="51">
        <v>45292</v>
      </c>
      <c r="R484" s="51">
        <v>45323</v>
      </c>
      <c r="S484" s="51">
        <v>45352</v>
      </c>
      <c r="T484" s="51">
        <v>45383</v>
      </c>
      <c r="U484" s="51">
        <v>45413</v>
      </c>
      <c r="V484" s="51">
        <v>45444</v>
      </c>
      <c r="W484" s="51">
        <v>45474</v>
      </c>
      <c r="X484" s="51">
        <v>45505</v>
      </c>
      <c r="Y484" s="51">
        <v>45536</v>
      </c>
      <c r="Z484" s="51">
        <v>45566</v>
      </c>
      <c r="AA484" s="51">
        <v>45597</v>
      </c>
      <c r="AB484" s="51">
        <v>45627</v>
      </c>
      <c r="AC484" s="51">
        <v>45658</v>
      </c>
      <c r="AD484" s="51">
        <v>45689</v>
      </c>
      <c r="AE484" s="51">
        <v>45717</v>
      </c>
      <c r="AF484" s="51">
        <v>45748</v>
      </c>
      <c r="AG484" s="51">
        <v>45778</v>
      </c>
      <c r="AH484" s="51">
        <v>45809</v>
      </c>
      <c r="AI484" s="51">
        <v>45839</v>
      </c>
      <c r="AJ484" s="51">
        <v>45870</v>
      </c>
      <c r="AK484" s="51">
        <v>45901</v>
      </c>
      <c r="AL484" s="51">
        <v>45931</v>
      </c>
      <c r="AM484" s="51">
        <v>45962</v>
      </c>
      <c r="AN484" s="51">
        <v>45992</v>
      </c>
      <c r="AO484" s="51">
        <v>46023</v>
      </c>
      <c r="AP484" s="51">
        <v>46054</v>
      </c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</row>
    <row r="485" spans="1:98" customFormat="1" ht="15.75" thickBot="1" x14ac:dyDescent="0.3">
      <c r="A485" s="193"/>
      <c r="B485" s="63" t="s">
        <v>139</v>
      </c>
      <c r="C485" s="53">
        <v>0</v>
      </c>
      <c r="D485" s="79">
        <f t="shared" ref="D485:K485" si="306">C485+D483</f>
        <v>0</v>
      </c>
      <c r="E485" s="79">
        <f t="shared" si="306"/>
        <v>0</v>
      </c>
      <c r="F485" s="79">
        <f t="shared" si="306"/>
        <v>0</v>
      </c>
      <c r="G485" s="79">
        <f t="shared" si="306"/>
        <v>0</v>
      </c>
      <c r="H485" s="79">
        <f t="shared" si="306"/>
        <v>1</v>
      </c>
      <c r="I485" s="79">
        <f t="shared" si="306"/>
        <v>2</v>
      </c>
      <c r="J485" s="79">
        <f t="shared" si="306"/>
        <v>2</v>
      </c>
      <c r="K485" s="79">
        <f t="shared" si="306"/>
        <v>2</v>
      </c>
      <c r="L485" s="79">
        <f t="shared" ref="L485:Q485" si="307">K485+L483</f>
        <v>2</v>
      </c>
      <c r="M485" s="79">
        <f t="shared" si="307"/>
        <v>2</v>
      </c>
      <c r="N485" s="79">
        <f t="shared" si="307"/>
        <v>2</v>
      </c>
      <c r="O485" s="79">
        <f t="shared" si="307"/>
        <v>2</v>
      </c>
      <c r="P485" s="79">
        <f t="shared" si="307"/>
        <v>2</v>
      </c>
      <c r="Q485" s="79">
        <f t="shared" si="307"/>
        <v>2</v>
      </c>
      <c r="R485" s="79">
        <f>Q485+R483</f>
        <v>2</v>
      </c>
      <c r="S485" s="79">
        <f t="shared" ref="S485:AP485" si="308">R485+S483</f>
        <v>2</v>
      </c>
      <c r="T485" s="79">
        <f t="shared" si="308"/>
        <v>4</v>
      </c>
      <c r="U485" s="79">
        <f t="shared" si="308"/>
        <v>4</v>
      </c>
      <c r="V485" s="79">
        <f t="shared" si="308"/>
        <v>4</v>
      </c>
      <c r="W485" s="79">
        <f t="shared" si="308"/>
        <v>4</v>
      </c>
      <c r="X485" s="79">
        <f t="shared" si="308"/>
        <v>4</v>
      </c>
      <c r="Y485" s="79">
        <f t="shared" si="308"/>
        <v>4</v>
      </c>
      <c r="Z485" s="79">
        <f t="shared" si="308"/>
        <v>4</v>
      </c>
      <c r="AA485" s="79">
        <f t="shared" si="308"/>
        <v>4</v>
      </c>
      <c r="AB485" s="79">
        <f t="shared" si="308"/>
        <v>4</v>
      </c>
      <c r="AC485" s="79">
        <f t="shared" si="308"/>
        <v>4</v>
      </c>
      <c r="AD485" s="79">
        <f t="shared" si="308"/>
        <v>4</v>
      </c>
      <c r="AE485" s="79">
        <f t="shared" si="308"/>
        <v>4</v>
      </c>
      <c r="AF485" s="79">
        <f t="shared" si="308"/>
        <v>4</v>
      </c>
      <c r="AG485" s="79">
        <f t="shared" si="308"/>
        <v>4</v>
      </c>
      <c r="AH485" s="79">
        <f t="shared" si="308"/>
        <v>4</v>
      </c>
      <c r="AI485" s="79">
        <f t="shared" si="308"/>
        <v>4</v>
      </c>
      <c r="AJ485" s="79">
        <f t="shared" si="308"/>
        <v>4</v>
      </c>
      <c r="AK485" s="79">
        <f t="shared" si="308"/>
        <v>4</v>
      </c>
      <c r="AL485" s="79">
        <f t="shared" si="308"/>
        <v>6</v>
      </c>
      <c r="AM485" s="79">
        <f t="shared" si="308"/>
        <v>6</v>
      </c>
      <c r="AN485" s="79">
        <f t="shared" si="308"/>
        <v>6</v>
      </c>
      <c r="AO485" s="79">
        <f t="shared" si="308"/>
        <v>6</v>
      </c>
      <c r="AP485" s="79">
        <f t="shared" si="308"/>
        <v>6</v>
      </c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</row>
    <row r="486" spans="1:98" customFormat="1" ht="15.75" thickBot="1" x14ac:dyDescent="0.3">
      <c r="A486" s="44"/>
      <c r="B486" s="44"/>
      <c r="C486" s="67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</row>
    <row r="487" spans="1:98" customFormat="1" ht="15" customHeight="1" x14ac:dyDescent="0.25">
      <c r="A487" s="193" t="s">
        <v>140</v>
      </c>
      <c r="B487" s="36"/>
      <c r="C487" s="180">
        <v>44866</v>
      </c>
      <c r="D487" s="181"/>
      <c r="E487" s="178">
        <v>44896</v>
      </c>
      <c r="F487" s="179"/>
      <c r="G487" s="180">
        <v>44927</v>
      </c>
      <c r="H487" s="181"/>
      <c r="I487" s="178">
        <v>44958</v>
      </c>
      <c r="J487" s="179"/>
      <c r="K487" s="180">
        <v>44986</v>
      </c>
      <c r="L487" s="181"/>
      <c r="M487" s="178">
        <v>45017</v>
      </c>
      <c r="N487" s="179"/>
      <c r="O487" s="180">
        <v>45047</v>
      </c>
      <c r="P487" s="181"/>
      <c r="Q487" s="178">
        <v>45078</v>
      </c>
      <c r="R487" s="179"/>
      <c r="S487" s="182">
        <v>45108</v>
      </c>
      <c r="T487" s="183"/>
      <c r="U487" s="178">
        <v>45139</v>
      </c>
      <c r="V487" s="179"/>
      <c r="W487" s="182">
        <v>45170</v>
      </c>
      <c r="X487" s="183"/>
      <c r="Y487" s="178">
        <v>45200</v>
      </c>
      <c r="Z487" s="179"/>
      <c r="AA487" s="182">
        <v>45231</v>
      </c>
      <c r="AB487" s="183"/>
      <c r="AC487" s="178">
        <v>45261</v>
      </c>
      <c r="AD487" s="179"/>
      <c r="AE487" s="180">
        <v>45292</v>
      </c>
      <c r="AF487" s="181"/>
      <c r="AG487" s="178">
        <v>45323</v>
      </c>
      <c r="AH487" s="179"/>
      <c r="AI487" s="182">
        <v>45352</v>
      </c>
      <c r="AJ487" s="183"/>
      <c r="AK487" s="178">
        <v>45383</v>
      </c>
      <c r="AL487" s="179"/>
      <c r="AM487" s="182">
        <v>45413</v>
      </c>
      <c r="AN487" s="183"/>
      <c r="AO487" s="178">
        <v>45444</v>
      </c>
      <c r="AP487" s="179"/>
      <c r="AQ487" s="180">
        <v>45474</v>
      </c>
      <c r="AR487" s="181"/>
      <c r="AS487" s="178">
        <v>45505</v>
      </c>
      <c r="AT487" s="179"/>
      <c r="AU487" s="180">
        <v>45536</v>
      </c>
      <c r="AV487" s="181"/>
      <c r="AW487" s="178">
        <v>45566</v>
      </c>
      <c r="AX487" s="179"/>
      <c r="AY487" s="180">
        <v>45597</v>
      </c>
      <c r="AZ487" s="181"/>
      <c r="BA487" s="178">
        <v>45627</v>
      </c>
      <c r="BB487" s="179"/>
      <c r="BC487" s="180">
        <v>45658</v>
      </c>
      <c r="BD487" s="181"/>
      <c r="BE487" s="178">
        <v>45689</v>
      </c>
      <c r="BF487" s="179"/>
      <c r="BG487" s="180">
        <v>45717</v>
      </c>
      <c r="BH487" s="181"/>
      <c r="BI487" s="178">
        <v>45748</v>
      </c>
      <c r="BJ487" s="179"/>
      <c r="BK487" s="182">
        <v>45778</v>
      </c>
      <c r="BL487" s="183"/>
      <c r="BM487" s="178">
        <v>45809</v>
      </c>
      <c r="BN487" s="179"/>
      <c r="BO487" s="182">
        <v>45839</v>
      </c>
      <c r="BP487" s="183"/>
      <c r="BQ487" s="178">
        <v>45870</v>
      </c>
      <c r="BR487" s="179"/>
      <c r="BS487" s="182">
        <v>45901</v>
      </c>
      <c r="BT487" s="183"/>
      <c r="BU487" s="178">
        <v>45931</v>
      </c>
      <c r="BV487" s="179"/>
      <c r="BW487" s="182">
        <v>45962</v>
      </c>
      <c r="BX487" s="183"/>
      <c r="BY487" s="178">
        <v>45992</v>
      </c>
      <c r="BZ487" s="179"/>
      <c r="CA487" s="180">
        <v>46023</v>
      </c>
      <c r="CB487" s="181"/>
      <c r="CC487" s="178">
        <v>46054</v>
      </c>
      <c r="CD487" s="179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</row>
    <row r="488" spans="1:98" customFormat="1" ht="15.75" thickBot="1" x14ac:dyDescent="0.3">
      <c r="A488" s="193"/>
      <c r="B488" s="63" t="s">
        <v>141</v>
      </c>
      <c r="C488" s="40">
        <v>0</v>
      </c>
      <c r="D488" s="145" t="s">
        <v>4</v>
      </c>
      <c r="E488" s="42">
        <v>0</v>
      </c>
      <c r="F488" s="43" t="str">
        <f>IF(AND(C488=0,E488&gt;0),"100%",IF(C488=E488,"0,0%",E488/C488-1))</f>
        <v>0,0%</v>
      </c>
      <c r="G488" s="40">
        <v>0</v>
      </c>
      <c r="H488" s="144" t="str">
        <f>IF(AND(E488=0,G488&gt;0),"100%",IF(E488=G488,"0,0%",G488/E488-1))</f>
        <v>0,0%</v>
      </c>
      <c r="I488" s="42">
        <v>0</v>
      </c>
      <c r="J488" s="43" t="str">
        <f>IF(AND(G488=0,I488&gt;0),"100%",IF(G488=I488,"0,0%",I488/G488-1))</f>
        <v>0,0%</v>
      </c>
      <c r="K488" s="40">
        <v>0</v>
      </c>
      <c r="L488" s="144" t="str">
        <f>IF(AND(I488=0,K488&gt;0),"100%",IF(I488=K488,"0,0%",K488/I488-1))</f>
        <v>0,0%</v>
      </c>
      <c r="M488" s="42">
        <v>0</v>
      </c>
      <c r="N488" s="43" t="str">
        <f>IF(AND(K488=0,M488&gt;0),"100%",IF(K488=M488,"0,0%",M488/K488-1))</f>
        <v>0,0%</v>
      </c>
      <c r="O488" s="40">
        <v>0</v>
      </c>
      <c r="P488" s="144" t="str">
        <f>IF(AND(M488=0,O488&gt;0),"100%",IF(M488=O488,"0,0%",O488/M488-1))</f>
        <v>0,0%</v>
      </c>
      <c r="Q488" s="42">
        <v>0</v>
      </c>
      <c r="R488" s="43" t="str">
        <f>IF(AND(O488=0,Q488&gt;0),"100%",IF(O488=Q488,"0,0%",Q488/O488-1))</f>
        <v>0,0%</v>
      </c>
      <c r="S488" s="143">
        <v>0</v>
      </c>
      <c r="T488" s="144" t="str">
        <f>IF(AND(Q488=0,S488&gt;0),"100%",IF(Q488=S488,"0,0%",S488/Q488-1))</f>
        <v>0,0%</v>
      </c>
      <c r="U488" s="42">
        <v>0</v>
      </c>
      <c r="V488" s="43" t="str">
        <f>IF(AND(S488=0,U488&gt;0),"100%",IF(S488=U488,"0,0%",U488/S488-1))</f>
        <v>0,0%</v>
      </c>
      <c r="W488" s="143">
        <v>0</v>
      </c>
      <c r="X488" s="144" t="str">
        <f>IF(AND(U488=0,W488&gt;0),"100%",IF(U488=W488,"0,0%",W488/U488-1))</f>
        <v>0,0%</v>
      </c>
      <c r="Y488" s="42">
        <v>0</v>
      </c>
      <c r="Z488" s="43" t="str">
        <f>IF(AND(W488=0,Y488&gt;0),"100%",IF(W488=Y488,"0,0%",Y488/W488-1))</f>
        <v>0,0%</v>
      </c>
      <c r="AA488" s="143">
        <v>0</v>
      </c>
      <c r="AB488" s="144" t="str">
        <f>IF(AND(Y488=0,AA488&gt;0),"100%",IF(Y488=AA488,"0,0%",AA488/Y488-1))</f>
        <v>0,0%</v>
      </c>
      <c r="AC488" s="42">
        <v>0</v>
      </c>
      <c r="AD488" s="43" t="str">
        <f>IF(AND(AA488=0,AC488&gt;0),"100%",IF(AA488=AC488,"0,0%",AC488/AA488-1))</f>
        <v>0,0%</v>
      </c>
      <c r="AE488" s="40">
        <v>0</v>
      </c>
      <c r="AF488" s="41" t="str">
        <f>IF(AND(AC488=0,AE488&gt;0),"100%",IF(AC488=AE488,"0,0%",AE488/AC488-1))</f>
        <v>0,0%</v>
      </c>
      <c r="AG488" s="42">
        <v>0</v>
      </c>
      <c r="AH488" s="43" t="str">
        <f>IF(AND(AE488=0,AG488&gt;0),"100%",IF(AE488=AG488,"0,0%",AG488/AE488-1))</f>
        <v>0,0%</v>
      </c>
      <c r="AI488" s="143">
        <v>0</v>
      </c>
      <c r="AJ488" s="144" t="str">
        <f>IF(AND(AG488=0,AI488&gt;0),"100%",IF(AG488=AI488,"0,0%",AI488/AG488-1))</f>
        <v>0,0%</v>
      </c>
      <c r="AK488" s="42">
        <v>0</v>
      </c>
      <c r="AL488" s="43" t="str">
        <f>IF(AND(AI488=0,AK488&gt;0),"100%",IF(AI488=AK488,"0,0%",AK488/AI488-1))</f>
        <v>0,0%</v>
      </c>
      <c r="AM488" s="143">
        <v>0</v>
      </c>
      <c r="AN488" s="144" t="str">
        <f>IF(AND(AK488=0,AM488&gt;0),"100%",IF(AK488=AM488,"0,0%",AM488/AK488-1))</f>
        <v>0,0%</v>
      </c>
      <c r="AO488" s="42">
        <v>0</v>
      </c>
      <c r="AP488" s="43" t="str">
        <f>IF(AND(AM488=0,AO488&gt;0),"100%",IF(AM488=AO488,"0,0%",AO488/AM488-1))</f>
        <v>0,0%</v>
      </c>
      <c r="AQ488" s="40">
        <v>0</v>
      </c>
      <c r="AR488" s="41" t="str">
        <f>IF(AND(AO488=0,AQ488&gt;0),"100%",IF(AO488=AQ488,"0,0%",AQ488/AO488-1))</f>
        <v>0,0%</v>
      </c>
      <c r="AS488" s="42">
        <v>0</v>
      </c>
      <c r="AT488" s="43" t="str">
        <f>IF(AND(AQ488=0,AS488&gt;0),"100%",IF(AQ488=AS488,"0,0%",AS488/AQ488-1))</f>
        <v>0,0%</v>
      </c>
      <c r="AU488" s="40">
        <v>0</v>
      </c>
      <c r="AV488" s="41" t="str">
        <f>IF(AND(AS488=0,AU488&gt;0),"100%",IF(AS488=AU488,"0,0%",AU488/AS488-1))</f>
        <v>0,0%</v>
      </c>
      <c r="AW488" s="42">
        <v>0</v>
      </c>
      <c r="AX488" s="43" t="str">
        <f>IF(AND(AU488=0,AW488&gt;0),"100%",IF(AU488=AW488,"0,0%",AW488/AU488-1))</f>
        <v>0,0%</v>
      </c>
      <c r="AY488" s="40">
        <v>0</v>
      </c>
      <c r="AZ488" s="41" t="str">
        <f>IF(AND(AW488=0,AY488&gt;0),"100%",IF(AW488=AY488,"0,0%",AY488/AW488-1))</f>
        <v>0,0%</v>
      </c>
      <c r="BA488" s="42">
        <v>0</v>
      </c>
      <c r="BB488" s="43" t="str">
        <f>IF(AND(AY488=0,BA488&gt;0),"100%",IF(AY488=BA488,"0,0%",BA488/AY488-1))</f>
        <v>0,0%</v>
      </c>
      <c r="BC488" s="40">
        <v>0</v>
      </c>
      <c r="BD488" s="41" t="str">
        <f>IF(AND(BA488=0,BC488&gt;0),"100%",IF(BA488=BC488,"0,0%",BC488/BA488-1))</f>
        <v>0,0%</v>
      </c>
      <c r="BE488" s="42">
        <v>0</v>
      </c>
      <c r="BF488" s="43" t="str">
        <f>IF(AND(BC488=0,BE488&gt;0),"100%",IF(BC488=BE488,"0,0%",BE488/BC488-1))</f>
        <v>0,0%</v>
      </c>
      <c r="BG488" s="40">
        <v>0</v>
      </c>
      <c r="BH488" s="41" t="str">
        <f>IF(AND(BE488=0,BG488&gt;0),"100%",IF(BE488=BG488,"0,0%",BG488/BE488-1))</f>
        <v>0,0%</v>
      </c>
      <c r="BI488" s="42">
        <v>0</v>
      </c>
      <c r="BJ488" s="43" t="str">
        <f>IF(AND(BG488=0,BI488&gt;0),"100%",IF(BG488=BI488,"0,0%",BI488/BG488-1))</f>
        <v>0,0%</v>
      </c>
      <c r="BK488" s="143">
        <v>0</v>
      </c>
      <c r="BL488" s="144" t="str">
        <f>IF(AND(BI488=0,BK488&gt;0),"100%",IF(BI488=BK488,"0,0%",BK488/BI488-1))</f>
        <v>0,0%</v>
      </c>
      <c r="BM488" s="42">
        <v>0</v>
      </c>
      <c r="BN488" s="43" t="str">
        <f>IF(AND(BK488=0,BM488&gt;0),"100%",IF(BK488=BM488,"0,0%",BM488/BK488-1))</f>
        <v>0,0%</v>
      </c>
      <c r="BO488" s="143">
        <v>0</v>
      </c>
      <c r="BP488" s="144" t="str">
        <f>IF(AND(BM488=0,BO488&gt;0),"100%",IF(BM488=BO488,"0,0%",BO488/BM488-1))</f>
        <v>0,0%</v>
      </c>
      <c r="BQ488" s="42">
        <v>0</v>
      </c>
      <c r="BR488" s="43" t="str">
        <f>IF(AND(BO488=0,BQ488&gt;0),"100%",IF(BO488=BQ488,"0,0%",BQ488/BO488-1))</f>
        <v>0,0%</v>
      </c>
      <c r="BS488" s="143">
        <v>0</v>
      </c>
      <c r="BT488" s="144" t="str">
        <f>IF(AND(BQ488=0,BS488&gt;0),"100%",IF(BQ488=BS488,"0,0%",BS488/BQ488-1))</f>
        <v>0,0%</v>
      </c>
      <c r="BU488" s="42">
        <v>0</v>
      </c>
      <c r="BV488" s="43" t="str">
        <f>IF(AND(BS488=0,BU488&gt;0),"100%",IF(BS488=BU488,"0,0%",BU488/BS488-1))</f>
        <v>0,0%</v>
      </c>
      <c r="BW488" s="143">
        <v>0</v>
      </c>
      <c r="BX488" s="144" t="str">
        <f>IF(AND(BU488=0,BW488&gt;0),"100%",IF(BU488=BW488,"0,0%",BW488/BU488-1))</f>
        <v>0,0%</v>
      </c>
      <c r="BY488" s="42">
        <v>0</v>
      </c>
      <c r="BZ488" s="43" t="str">
        <f>IF(AND(BW488=0,BY488&gt;0),"100%",IF(BW488=BY488,"0,0%",BY488/BW488-1))</f>
        <v>0,0%</v>
      </c>
      <c r="CA488" s="40">
        <v>0</v>
      </c>
      <c r="CB488" s="41" t="str">
        <f>IF(AND(BY488=0,CA488&gt;0),"100%",IF(BY488=CA488,"0,0%",CA488/BY488-1))</f>
        <v>0,0%</v>
      </c>
      <c r="CC488" s="42">
        <v>0</v>
      </c>
      <c r="CD488" s="43" t="str">
        <f>IF(AND(CA488=0,CC488&gt;0),"100%",IF(CA488=CC488,"0,0%",CC488/CA488-1))</f>
        <v>0,0%</v>
      </c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</row>
    <row r="489" spans="1:98" customFormat="1" x14ac:dyDescent="0.25">
      <c r="A489" s="193"/>
      <c r="B489" s="60"/>
      <c r="C489" s="66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146"/>
      <c r="BL489" s="146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</row>
    <row r="490" spans="1:98" customFormat="1" ht="15.75" thickBot="1" x14ac:dyDescent="0.3">
      <c r="A490" s="193"/>
      <c r="B490" s="61"/>
      <c r="C490" s="66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</row>
    <row r="491" spans="1:98" customFormat="1" x14ac:dyDescent="0.25">
      <c r="A491" s="193"/>
      <c r="B491" s="36"/>
      <c r="C491" s="51">
        <v>44866</v>
      </c>
      <c r="D491" s="77">
        <v>44896</v>
      </c>
      <c r="E491" s="51">
        <v>44927</v>
      </c>
      <c r="F491" s="51">
        <v>44958</v>
      </c>
      <c r="G491" s="51">
        <v>44986</v>
      </c>
      <c r="H491" s="51">
        <v>45017</v>
      </c>
      <c r="I491" s="51">
        <v>45047</v>
      </c>
      <c r="J491" s="51">
        <v>45078</v>
      </c>
      <c r="K491" s="51">
        <v>45108</v>
      </c>
      <c r="L491" s="51">
        <v>45139</v>
      </c>
      <c r="M491" s="51">
        <v>45170</v>
      </c>
      <c r="N491" s="51">
        <v>45200</v>
      </c>
      <c r="O491" s="51">
        <v>45231</v>
      </c>
      <c r="P491" s="51">
        <v>45261</v>
      </c>
      <c r="Q491" s="51">
        <v>45292</v>
      </c>
      <c r="R491" s="51">
        <v>45323</v>
      </c>
      <c r="S491" s="51">
        <v>45352</v>
      </c>
      <c r="T491" s="51">
        <v>45383</v>
      </c>
      <c r="U491" s="51">
        <v>45413</v>
      </c>
      <c r="V491" s="51">
        <v>45444</v>
      </c>
      <c r="W491" s="51">
        <v>45474</v>
      </c>
      <c r="X491" s="51">
        <v>45505</v>
      </c>
      <c r="Y491" s="51">
        <v>45536</v>
      </c>
      <c r="Z491" s="51">
        <v>45566</v>
      </c>
      <c r="AA491" s="51">
        <v>45597</v>
      </c>
      <c r="AB491" s="51">
        <v>45627</v>
      </c>
      <c r="AC491" s="51">
        <v>45658</v>
      </c>
      <c r="AD491" s="51">
        <v>45689</v>
      </c>
      <c r="AE491" s="51">
        <v>45717</v>
      </c>
      <c r="AF491" s="51">
        <v>45748</v>
      </c>
      <c r="AG491" s="51">
        <v>45778</v>
      </c>
      <c r="AH491" s="51">
        <v>45809</v>
      </c>
      <c r="AI491" s="51">
        <v>45839</v>
      </c>
      <c r="AJ491" s="51">
        <v>45870</v>
      </c>
      <c r="AK491" s="51">
        <v>45901</v>
      </c>
      <c r="AL491" s="51">
        <v>45931</v>
      </c>
      <c r="AM491" s="51">
        <v>45962</v>
      </c>
      <c r="AN491" s="51">
        <v>45992</v>
      </c>
      <c r="AO491" s="51">
        <v>46023</v>
      </c>
      <c r="AP491" s="51">
        <v>46054</v>
      </c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</row>
    <row r="492" spans="1:98" customFormat="1" ht="15.75" thickBot="1" x14ac:dyDescent="0.3">
      <c r="A492" s="193"/>
      <c r="B492" s="63" t="s">
        <v>141</v>
      </c>
      <c r="C492" s="52">
        <v>0</v>
      </c>
      <c r="D492" s="78">
        <v>0</v>
      </c>
      <c r="E492" s="78">
        <v>0</v>
      </c>
      <c r="F492" s="78">
        <v>0</v>
      </c>
      <c r="G492" s="78">
        <v>0</v>
      </c>
      <c r="H492" s="78">
        <v>0</v>
      </c>
      <c r="I492" s="78">
        <v>0</v>
      </c>
      <c r="J492" s="78">
        <v>0</v>
      </c>
      <c r="K492" s="78">
        <v>0</v>
      </c>
      <c r="L492" s="78">
        <v>0</v>
      </c>
      <c r="M492" s="78">
        <v>0</v>
      </c>
      <c r="N492" s="78">
        <v>0</v>
      </c>
      <c r="O492" s="78">
        <v>0</v>
      </c>
      <c r="P492" s="78">
        <v>0</v>
      </c>
      <c r="Q492" s="78">
        <v>0</v>
      </c>
      <c r="R492" s="78">
        <v>0</v>
      </c>
      <c r="S492" s="78">
        <v>0</v>
      </c>
      <c r="T492" s="78">
        <v>0</v>
      </c>
      <c r="U492" s="78">
        <v>0</v>
      </c>
      <c r="V492" s="78">
        <v>0</v>
      </c>
      <c r="W492" s="78">
        <v>0</v>
      </c>
      <c r="X492" s="78">
        <v>0</v>
      </c>
      <c r="Y492" s="78">
        <v>0</v>
      </c>
      <c r="Z492" s="78">
        <v>0</v>
      </c>
      <c r="AA492" s="78">
        <v>0</v>
      </c>
      <c r="AB492" s="78">
        <v>0</v>
      </c>
      <c r="AC492" s="78">
        <v>0</v>
      </c>
      <c r="AD492" s="78">
        <v>0</v>
      </c>
      <c r="AE492" s="78">
        <v>0</v>
      </c>
      <c r="AF492" s="78">
        <v>0</v>
      </c>
      <c r="AG492" s="78">
        <v>0</v>
      </c>
      <c r="AH492" s="78">
        <v>0</v>
      </c>
      <c r="AI492" s="78">
        <v>0</v>
      </c>
      <c r="AJ492" s="78">
        <v>0</v>
      </c>
      <c r="AK492" s="78">
        <v>0</v>
      </c>
      <c r="AL492" s="78">
        <v>0</v>
      </c>
      <c r="AM492" s="78">
        <v>0</v>
      </c>
      <c r="AN492" s="78">
        <v>0</v>
      </c>
      <c r="AO492" s="78">
        <v>0</v>
      </c>
      <c r="AP492" s="78">
        <v>0</v>
      </c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</row>
    <row r="493" spans="1:98" customFormat="1" x14ac:dyDescent="0.25">
      <c r="A493" s="193"/>
      <c r="B493" s="36"/>
      <c r="C493" s="51">
        <v>44866</v>
      </c>
      <c r="D493" s="77">
        <v>44896</v>
      </c>
      <c r="E493" s="51">
        <v>44927</v>
      </c>
      <c r="F493" s="51">
        <v>44958</v>
      </c>
      <c r="G493" s="51">
        <v>44986</v>
      </c>
      <c r="H493" s="51">
        <v>45017</v>
      </c>
      <c r="I493" s="51">
        <v>45047</v>
      </c>
      <c r="J493" s="51">
        <v>45078</v>
      </c>
      <c r="K493" s="51">
        <v>45108</v>
      </c>
      <c r="L493" s="51">
        <v>45139</v>
      </c>
      <c r="M493" s="51">
        <v>45170</v>
      </c>
      <c r="N493" s="51">
        <v>45200</v>
      </c>
      <c r="O493" s="51">
        <v>45231</v>
      </c>
      <c r="P493" s="51">
        <v>45261</v>
      </c>
      <c r="Q493" s="51">
        <v>45292</v>
      </c>
      <c r="R493" s="51">
        <v>45323</v>
      </c>
      <c r="S493" s="51">
        <v>45352</v>
      </c>
      <c r="T493" s="51">
        <v>45383</v>
      </c>
      <c r="U493" s="51">
        <v>45413</v>
      </c>
      <c r="V493" s="51">
        <v>45444</v>
      </c>
      <c r="W493" s="51">
        <v>45474</v>
      </c>
      <c r="X493" s="51">
        <v>45505</v>
      </c>
      <c r="Y493" s="51">
        <v>45536</v>
      </c>
      <c r="Z493" s="51">
        <v>45566</v>
      </c>
      <c r="AA493" s="51">
        <v>45597</v>
      </c>
      <c r="AB493" s="51">
        <v>45627</v>
      </c>
      <c r="AC493" s="51">
        <v>45658</v>
      </c>
      <c r="AD493" s="51">
        <v>45689</v>
      </c>
      <c r="AE493" s="51">
        <v>45717</v>
      </c>
      <c r="AF493" s="51">
        <v>45748</v>
      </c>
      <c r="AG493" s="51">
        <v>45778</v>
      </c>
      <c r="AH493" s="51">
        <v>45809</v>
      </c>
      <c r="AI493" s="51">
        <v>45839</v>
      </c>
      <c r="AJ493" s="51">
        <v>45870</v>
      </c>
      <c r="AK493" s="51">
        <v>45901</v>
      </c>
      <c r="AL493" s="51">
        <v>45931</v>
      </c>
      <c r="AM493" s="51">
        <v>45962</v>
      </c>
      <c r="AN493" s="51">
        <v>45992</v>
      </c>
      <c r="AO493" s="51">
        <v>46023</v>
      </c>
      <c r="AP493" s="51">
        <v>46054</v>
      </c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</row>
    <row r="494" spans="1:98" customFormat="1" ht="15.75" thickBot="1" x14ac:dyDescent="0.3">
      <c r="A494" s="193"/>
      <c r="B494" s="63" t="s">
        <v>141</v>
      </c>
      <c r="C494" s="53">
        <v>0</v>
      </c>
      <c r="D494" s="79">
        <f t="shared" ref="D494:K494" si="309">C494+D492</f>
        <v>0</v>
      </c>
      <c r="E494" s="79">
        <f t="shared" si="309"/>
        <v>0</v>
      </c>
      <c r="F494" s="79">
        <f t="shared" si="309"/>
        <v>0</v>
      </c>
      <c r="G494" s="79">
        <f t="shared" si="309"/>
        <v>0</v>
      </c>
      <c r="H494" s="79">
        <f t="shared" si="309"/>
        <v>0</v>
      </c>
      <c r="I494" s="79">
        <f t="shared" si="309"/>
        <v>0</v>
      </c>
      <c r="J494" s="79">
        <f t="shared" si="309"/>
        <v>0</v>
      </c>
      <c r="K494" s="79">
        <f t="shared" si="309"/>
        <v>0</v>
      </c>
      <c r="L494" s="79">
        <f t="shared" ref="L494:Q494" si="310">K494+L492</f>
        <v>0</v>
      </c>
      <c r="M494" s="79">
        <f t="shared" si="310"/>
        <v>0</v>
      </c>
      <c r="N494" s="79">
        <f t="shared" si="310"/>
        <v>0</v>
      </c>
      <c r="O494" s="79">
        <f t="shared" si="310"/>
        <v>0</v>
      </c>
      <c r="P494" s="79">
        <f t="shared" si="310"/>
        <v>0</v>
      </c>
      <c r="Q494" s="79">
        <f t="shared" si="310"/>
        <v>0</v>
      </c>
      <c r="R494" s="79">
        <f>Q494+R492</f>
        <v>0</v>
      </c>
      <c r="S494" s="79">
        <f t="shared" ref="S494:AP494" si="311">R494+S492</f>
        <v>0</v>
      </c>
      <c r="T494" s="79">
        <f t="shared" si="311"/>
        <v>0</v>
      </c>
      <c r="U494" s="79">
        <f t="shared" si="311"/>
        <v>0</v>
      </c>
      <c r="V494" s="79">
        <f t="shared" si="311"/>
        <v>0</v>
      </c>
      <c r="W494" s="79">
        <f t="shared" si="311"/>
        <v>0</v>
      </c>
      <c r="X494" s="79">
        <f t="shared" si="311"/>
        <v>0</v>
      </c>
      <c r="Y494" s="79">
        <f t="shared" si="311"/>
        <v>0</v>
      </c>
      <c r="Z494" s="79">
        <f t="shared" si="311"/>
        <v>0</v>
      </c>
      <c r="AA494" s="79">
        <f t="shared" si="311"/>
        <v>0</v>
      </c>
      <c r="AB494" s="79">
        <f t="shared" si="311"/>
        <v>0</v>
      </c>
      <c r="AC494" s="79">
        <f t="shared" si="311"/>
        <v>0</v>
      </c>
      <c r="AD494" s="79">
        <f t="shared" si="311"/>
        <v>0</v>
      </c>
      <c r="AE494" s="79">
        <f t="shared" si="311"/>
        <v>0</v>
      </c>
      <c r="AF494" s="79">
        <f t="shared" si="311"/>
        <v>0</v>
      </c>
      <c r="AG494" s="79">
        <f t="shared" si="311"/>
        <v>0</v>
      </c>
      <c r="AH494" s="79">
        <f t="shared" si="311"/>
        <v>0</v>
      </c>
      <c r="AI494" s="79">
        <f t="shared" si="311"/>
        <v>0</v>
      </c>
      <c r="AJ494" s="79">
        <f t="shared" si="311"/>
        <v>0</v>
      </c>
      <c r="AK494" s="79">
        <f t="shared" si="311"/>
        <v>0</v>
      </c>
      <c r="AL494" s="79">
        <f t="shared" si="311"/>
        <v>0</v>
      </c>
      <c r="AM494" s="79">
        <f t="shared" si="311"/>
        <v>0</v>
      </c>
      <c r="AN494" s="79">
        <f t="shared" si="311"/>
        <v>0</v>
      </c>
      <c r="AO494" s="79">
        <f t="shared" si="311"/>
        <v>0</v>
      </c>
      <c r="AP494" s="79">
        <f t="shared" si="311"/>
        <v>0</v>
      </c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</row>
    <row r="495" spans="1:98" customFormat="1" ht="15.75" thickBot="1" x14ac:dyDescent="0.3">
      <c r="A495" s="44"/>
      <c r="B495" s="44"/>
      <c r="C495" s="67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</row>
    <row r="496" spans="1:98" customFormat="1" ht="15" customHeight="1" x14ac:dyDescent="0.25">
      <c r="A496" s="193" t="s">
        <v>142</v>
      </c>
      <c r="B496" s="36"/>
      <c r="C496" s="180">
        <v>44866</v>
      </c>
      <c r="D496" s="181"/>
      <c r="E496" s="178">
        <v>44896</v>
      </c>
      <c r="F496" s="179"/>
      <c r="G496" s="180">
        <v>44927</v>
      </c>
      <c r="H496" s="181"/>
      <c r="I496" s="178">
        <v>44958</v>
      </c>
      <c r="J496" s="179"/>
      <c r="K496" s="180">
        <v>44986</v>
      </c>
      <c r="L496" s="181"/>
      <c r="M496" s="178">
        <v>45017</v>
      </c>
      <c r="N496" s="179"/>
      <c r="O496" s="180">
        <v>45047</v>
      </c>
      <c r="P496" s="181"/>
      <c r="Q496" s="178">
        <v>45078</v>
      </c>
      <c r="R496" s="179"/>
      <c r="S496" s="182">
        <v>45108</v>
      </c>
      <c r="T496" s="183"/>
      <c r="U496" s="178">
        <v>45139</v>
      </c>
      <c r="V496" s="179"/>
      <c r="W496" s="182">
        <v>45170</v>
      </c>
      <c r="X496" s="183"/>
      <c r="Y496" s="178">
        <v>45200</v>
      </c>
      <c r="Z496" s="179"/>
      <c r="AA496" s="182">
        <v>45231</v>
      </c>
      <c r="AB496" s="183"/>
      <c r="AC496" s="178">
        <v>45261</v>
      </c>
      <c r="AD496" s="179"/>
      <c r="AE496" s="180">
        <v>45292</v>
      </c>
      <c r="AF496" s="181"/>
      <c r="AG496" s="178">
        <v>45323</v>
      </c>
      <c r="AH496" s="179"/>
      <c r="AI496" s="182">
        <v>45352</v>
      </c>
      <c r="AJ496" s="183"/>
      <c r="AK496" s="178">
        <v>45383</v>
      </c>
      <c r="AL496" s="179"/>
      <c r="AM496" s="182">
        <v>45413</v>
      </c>
      <c r="AN496" s="183"/>
      <c r="AO496" s="178">
        <v>45444</v>
      </c>
      <c r="AP496" s="179"/>
      <c r="AQ496" s="180">
        <v>45474</v>
      </c>
      <c r="AR496" s="181"/>
      <c r="AS496" s="178">
        <v>45505</v>
      </c>
      <c r="AT496" s="179"/>
      <c r="AU496" s="180">
        <v>45536</v>
      </c>
      <c r="AV496" s="181"/>
      <c r="AW496" s="178">
        <v>45566</v>
      </c>
      <c r="AX496" s="179"/>
      <c r="AY496" s="180">
        <v>45597</v>
      </c>
      <c r="AZ496" s="181"/>
      <c r="BA496" s="178">
        <v>45627</v>
      </c>
      <c r="BB496" s="179"/>
      <c r="BC496" s="180">
        <v>45658</v>
      </c>
      <c r="BD496" s="181"/>
      <c r="BE496" s="178">
        <v>45689</v>
      </c>
      <c r="BF496" s="179"/>
      <c r="BG496" s="180">
        <v>45717</v>
      </c>
      <c r="BH496" s="181"/>
      <c r="BI496" s="178">
        <v>45748</v>
      </c>
      <c r="BJ496" s="179"/>
      <c r="BK496" s="182">
        <v>45778</v>
      </c>
      <c r="BL496" s="183"/>
      <c r="BM496" s="178">
        <v>45809</v>
      </c>
      <c r="BN496" s="179"/>
      <c r="BO496" s="182">
        <v>45839</v>
      </c>
      <c r="BP496" s="183"/>
      <c r="BQ496" s="178">
        <v>45870</v>
      </c>
      <c r="BR496" s="179"/>
      <c r="BS496" s="182">
        <v>45901</v>
      </c>
      <c r="BT496" s="183"/>
      <c r="BU496" s="178">
        <v>45931</v>
      </c>
      <c r="BV496" s="179"/>
      <c r="BW496" s="182">
        <v>45962</v>
      </c>
      <c r="BX496" s="183"/>
      <c r="BY496" s="178">
        <v>45992</v>
      </c>
      <c r="BZ496" s="179"/>
      <c r="CA496" s="182">
        <v>46023</v>
      </c>
      <c r="CB496" s="183"/>
      <c r="CC496" s="178">
        <v>46054</v>
      </c>
      <c r="CD496" s="179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</row>
    <row r="497" spans="1:98" customFormat="1" ht="15.75" thickBot="1" x14ac:dyDescent="0.3">
      <c r="A497" s="193"/>
      <c r="B497" s="63" t="s">
        <v>143</v>
      </c>
      <c r="C497" s="40">
        <v>0</v>
      </c>
      <c r="D497" s="145" t="s">
        <v>4</v>
      </c>
      <c r="E497" s="42">
        <v>0</v>
      </c>
      <c r="F497" s="43" t="str">
        <f>IF(AND(C497=0,E497&gt;0),"100%",IF(C497=E497,"0,0%",E497/C497-1))</f>
        <v>0,0%</v>
      </c>
      <c r="G497" s="40">
        <v>1</v>
      </c>
      <c r="H497" s="144" t="str">
        <f>IF(AND(E497=0,G497&gt;0),"100%",IF(E497=G497,"0,0%",G497/E497-1))</f>
        <v>100%</v>
      </c>
      <c r="I497" s="42">
        <v>0</v>
      </c>
      <c r="J497" s="43">
        <f>IF(AND(G497=0,I497&gt;0),"100%",IF(G497=I497,"0,0%",I497/G497-1))</f>
        <v>-1</v>
      </c>
      <c r="K497" s="40">
        <v>0</v>
      </c>
      <c r="L497" s="144" t="str">
        <f>IF(AND(I497=0,K497&gt;0),"100%",IF(I497=K497,"0,0%",K497/I497-1))</f>
        <v>0,0%</v>
      </c>
      <c r="M497" s="42">
        <v>0</v>
      </c>
      <c r="N497" s="43" t="str">
        <f>IF(AND(K497=0,M497&gt;0),"100%",IF(K497=M497,"0,0%",M497/K497-1))</f>
        <v>0,0%</v>
      </c>
      <c r="O497" s="40">
        <v>0</v>
      </c>
      <c r="P497" s="144" t="str">
        <f>IF(AND(M497=0,O497&gt;0),"100%",IF(M497=O497,"0,0%",O497/M497-1))</f>
        <v>0,0%</v>
      </c>
      <c r="Q497" s="42">
        <v>0</v>
      </c>
      <c r="R497" s="43" t="str">
        <f>IF(AND(O497=0,Q497&gt;0),"100%",IF(O497=Q497,"0,0%",Q497/O497-1))</f>
        <v>0,0%</v>
      </c>
      <c r="S497" s="143">
        <v>0</v>
      </c>
      <c r="T497" s="144" t="str">
        <f>IF(AND(Q497=0,S497&gt;0),"100%",IF(Q497=S497,"0,0%",S497/Q497-1))</f>
        <v>0,0%</v>
      </c>
      <c r="U497" s="42">
        <v>0</v>
      </c>
      <c r="V497" s="43" t="str">
        <f>IF(AND(S497=0,U497&gt;0),"100%",IF(S497=U497,"0,0%",U497/S497-1))</f>
        <v>0,0%</v>
      </c>
      <c r="W497" s="143">
        <v>0</v>
      </c>
      <c r="X497" s="144" t="str">
        <f>IF(AND(U497=0,W497&gt;0),"100%",IF(U497=W497,"0,0%",W497/U497-1))</f>
        <v>0,0%</v>
      </c>
      <c r="Y497" s="42">
        <v>0</v>
      </c>
      <c r="Z497" s="43" t="str">
        <f>IF(AND(W497=0,Y497&gt;0),"100%",IF(W497=Y497,"0,0%",Y497/W497-1))</f>
        <v>0,0%</v>
      </c>
      <c r="AA497" s="143">
        <v>0</v>
      </c>
      <c r="AB497" s="144" t="str">
        <f>IF(AND(Y497=0,AA497&gt;0),"100%",IF(Y497=AA497,"0,0%",AA497/Y497-1))</f>
        <v>0,0%</v>
      </c>
      <c r="AC497" s="42">
        <v>0</v>
      </c>
      <c r="AD497" s="43" t="str">
        <f>IF(AND(AA497=0,AC497&gt;0),"100%",IF(AA497=AC497,"0,0%",AC497/AA497-1))</f>
        <v>0,0%</v>
      </c>
      <c r="AE497" s="40">
        <v>0</v>
      </c>
      <c r="AF497" s="41" t="str">
        <f>IF(AND(AC497=0,AE497&gt;0),"100%",IF(AC497=AE497,"0,0%",AE497/AC497-1))</f>
        <v>0,0%</v>
      </c>
      <c r="AG497" s="42">
        <v>0</v>
      </c>
      <c r="AH497" s="43" t="str">
        <f>IF(AND(AE497=0,AG497&gt;0),"100%",IF(AE497=AG497,"0,0%",AG497/AE497-1))</f>
        <v>0,0%</v>
      </c>
      <c r="AI497" s="143">
        <v>0</v>
      </c>
      <c r="AJ497" s="144" t="str">
        <f>IF(AND(AG497=0,AI497&gt;0),"100%",IF(AG497=AI497,"0,0%",AI497/AG497-1))</f>
        <v>0,0%</v>
      </c>
      <c r="AK497" s="42">
        <v>1</v>
      </c>
      <c r="AL497" s="43" t="str">
        <f>IF(AND(AI497=0,AK497&gt;0),"100%",IF(AI497=AK497,"0,0%",AK497/AI497-1))</f>
        <v>100%</v>
      </c>
      <c r="AM497" s="143">
        <v>0</v>
      </c>
      <c r="AN497" s="144">
        <f>IF(AND(AK497=0,AM497&gt;0),"100%",IF(AK497=AM497,"0,0%",AM497/AK497-1))</f>
        <v>-1</v>
      </c>
      <c r="AO497" s="42">
        <v>0</v>
      </c>
      <c r="AP497" s="43" t="str">
        <f>IF(AND(AM497=0,AO497&gt;0),"100%",IF(AM497=AO497,"0,0%",AO497/AM497-1))</f>
        <v>0,0%</v>
      </c>
      <c r="AQ497" s="40">
        <v>1</v>
      </c>
      <c r="AR497" s="41" t="str">
        <f>IF(AND(AO497=0,AQ497&gt;0),"100%",IF(AO497=AQ497,"0,0%",AQ497/AO497-1))</f>
        <v>100%</v>
      </c>
      <c r="AS497" s="42">
        <v>0</v>
      </c>
      <c r="AT497" s="43">
        <f>IF(AND(AQ497=0,AS497&gt;0),"100%",IF(AQ497=AS497,"0,0%",AS497/AQ497-1))</f>
        <v>-1</v>
      </c>
      <c r="AU497" s="40">
        <v>0</v>
      </c>
      <c r="AV497" s="41" t="str">
        <f>IF(AND(AS497=0,AU497&gt;0),"100%",IF(AS497=AU497,"0,0%",AU497/AS497-1))</f>
        <v>0,0%</v>
      </c>
      <c r="AW497" s="42">
        <v>4</v>
      </c>
      <c r="AX497" s="43" t="str">
        <f>IF(AND(AU497=0,AW497&gt;0),"100%",IF(AU497=AW497,"0,0%",AW497/AU497-1))</f>
        <v>100%</v>
      </c>
      <c r="AY497" s="40">
        <v>0</v>
      </c>
      <c r="AZ497" s="41">
        <f>IF(AND(AW497=0,AY497&gt;0),"100%",IF(AW497=AY497,"0,0%",AY497/AW497-1))</f>
        <v>-1</v>
      </c>
      <c r="BA497" s="42">
        <v>0</v>
      </c>
      <c r="BB497" s="43" t="str">
        <f>IF(AND(AY497=0,BA497&gt;0),"100%",IF(AY497=BA497,"0,0%",BA497/AY497-1))</f>
        <v>0,0%</v>
      </c>
      <c r="BC497" s="40">
        <v>1</v>
      </c>
      <c r="BD497" s="41" t="str">
        <f>IF(AND(BA497=0,BC497&gt;0),"100%",IF(BA497=BC497,"0,0%",BC497/BA497-1))</f>
        <v>100%</v>
      </c>
      <c r="BE497" s="42">
        <v>0</v>
      </c>
      <c r="BF497" s="43">
        <f>IF(AND(BC497=0,BE497&gt;0),"100%",IF(BC497=BE497,"0,0%",BE497/BC497-1))</f>
        <v>-1</v>
      </c>
      <c r="BG497" s="40">
        <v>0</v>
      </c>
      <c r="BH497" s="41" t="str">
        <f>IF(AND(BE497=0,BG497&gt;0),"100%",IF(BE497=BG497,"0,0%",BG497/BE497-1))</f>
        <v>0,0%</v>
      </c>
      <c r="BI497" s="42">
        <v>0</v>
      </c>
      <c r="BJ497" s="43" t="str">
        <f>IF(AND(BG497=0,BI497&gt;0),"100%",IF(BG497=BI497,"0,0%",BI497/BG497-1))</f>
        <v>0,0%</v>
      </c>
      <c r="BK497" s="143">
        <v>0</v>
      </c>
      <c r="BL497" s="144" t="str">
        <f>IF(AND(BI497=0,BK497&gt;0),"100%",IF(BI497=BK497,"0,0%",BK497/BI497-1))</f>
        <v>0,0%</v>
      </c>
      <c r="BM497" s="42">
        <v>2</v>
      </c>
      <c r="BN497" s="43" t="str">
        <f>IF(AND(BK497=0,BM497&gt;0),"100%",IF(BK497=BM497,"0,0%",BM497/BK497-1))</f>
        <v>100%</v>
      </c>
      <c r="BO497" s="143">
        <v>2</v>
      </c>
      <c r="BP497" s="144" t="str">
        <f>IF(AND(BM497=0,BO497&gt;0),"100%",IF(BM497=BO497,"0,0%",BO497/BM497-1))</f>
        <v>0,0%</v>
      </c>
      <c r="BQ497" s="42">
        <v>0</v>
      </c>
      <c r="BR497" s="43">
        <f>IF(AND(BO497=0,BQ497&gt;0),"100%",IF(BO497=BQ497,"0,0%",BQ497/BO497-1))</f>
        <v>-1</v>
      </c>
      <c r="BS497" s="143">
        <v>0</v>
      </c>
      <c r="BT497" s="144" t="str">
        <f>IF(AND(BQ497=0,BS497&gt;0),"100%",IF(BQ497=BS497,"0,0%",BS497/BQ497-1))</f>
        <v>0,0%</v>
      </c>
      <c r="BU497" s="42">
        <v>1</v>
      </c>
      <c r="BV497" s="43" t="str">
        <f>IF(AND(BS497=0,BU497&gt;0),"100%",IF(BS497=BU497,"0,0%",BU497/BS497-1))</f>
        <v>100%</v>
      </c>
      <c r="BW497" s="143">
        <v>1</v>
      </c>
      <c r="BX497" s="144" t="str">
        <f>IF(AND(BU497=0,BW497&gt;0),"100%",IF(BU497=BW497,"0,0%",BW497/BU497-1))</f>
        <v>0,0%</v>
      </c>
      <c r="BY497" s="42">
        <v>1</v>
      </c>
      <c r="BZ497" s="43" t="str">
        <f>IF(AND(BW497=0,BY497&gt;0),"100%",IF(BW497=BY497,"0,0%",BY497/BW497-1))</f>
        <v>0,0%</v>
      </c>
      <c r="CA497" s="143">
        <v>0</v>
      </c>
      <c r="CB497" s="144">
        <f>IF(AND(BY497=0,CA497&gt;0),"100%",IF(BY497=CA497,"0,0%",CA497/BY497-1))</f>
        <v>-1</v>
      </c>
      <c r="CC497" s="42">
        <v>0</v>
      </c>
      <c r="CD497" s="43" t="str">
        <f>IF(AND(CA497=0,CC497&gt;0),"100%",IF(CA497=CC497,"0,0%",CC497/CA497-1))</f>
        <v>0,0%</v>
      </c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</row>
    <row r="498" spans="1:98" customFormat="1" x14ac:dyDescent="0.25">
      <c r="A498" s="193"/>
      <c r="B498" s="60"/>
      <c r="C498" s="66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</row>
    <row r="499" spans="1:98" customFormat="1" ht="15.75" thickBot="1" x14ac:dyDescent="0.3">
      <c r="A499" s="193"/>
      <c r="B499" s="61"/>
      <c r="C499" s="66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</row>
    <row r="500" spans="1:98" customFormat="1" x14ac:dyDescent="0.25">
      <c r="A500" s="193"/>
      <c r="B500" s="36"/>
      <c r="C500" s="51">
        <v>44866</v>
      </c>
      <c r="D500" s="77">
        <v>44896</v>
      </c>
      <c r="E500" s="51">
        <v>44927</v>
      </c>
      <c r="F500" s="51">
        <v>44958</v>
      </c>
      <c r="G500" s="51">
        <v>44986</v>
      </c>
      <c r="H500" s="51">
        <v>45017</v>
      </c>
      <c r="I500" s="51">
        <v>45047</v>
      </c>
      <c r="J500" s="51">
        <v>45078</v>
      </c>
      <c r="K500" s="51">
        <v>45108</v>
      </c>
      <c r="L500" s="51">
        <v>45139</v>
      </c>
      <c r="M500" s="51">
        <v>45170</v>
      </c>
      <c r="N500" s="51">
        <v>45200</v>
      </c>
      <c r="O500" s="51">
        <v>45231</v>
      </c>
      <c r="P500" s="51">
        <v>45261</v>
      </c>
      <c r="Q500" s="51">
        <v>45292</v>
      </c>
      <c r="R500" s="51">
        <v>45323</v>
      </c>
      <c r="S500" s="51">
        <v>45352</v>
      </c>
      <c r="T500" s="51">
        <v>45383</v>
      </c>
      <c r="U500" s="51">
        <v>45413</v>
      </c>
      <c r="V500" s="51">
        <v>45444</v>
      </c>
      <c r="W500" s="51">
        <v>45474</v>
      </c>
      <c r="X500" s="51">
        <v>45505</v>
      </c>
      <c r="Y500" s="51">
        <v>45536</v>
      </c>
      <c r="Z500" s="51">
        <v>45566</v>
      </c>
      <c r="AA500" s="51">
        <v>45597</v>
      </c>
      <c r="AB500" s="51">
        <v>45627</v>
      </c>
      <c r="AC500" s="51">
        <v>45658</v>
      </c>
      <c r="AD500" s="51">
        <v>45689</v>
      </c>
      <c r="AE500" s="51">
        <v>45717</v>
      </c>
      <c r="AF500" s="51">
        <v>45748</v>
      </c>
      <c r="AG500" s="51">
        <v>45778</v>
      </c>
      <c r="AH500" s="51">
        <v>45809</v>
      </c>
      <c r="AI500" s="51">
        <v>45839</v>
      </c>
      <c r="AJ500" s="51">
        <v>45870</v>
      </c>
      <c r="AK500" s="51">
        <v>45901</v>
      </c>
      <c r="AL500" s="51">
        <v>45931</v>
      </c>
      <c r="AM500" s="51">
        <v>45962</v>
      </c>
      <c r="AN500" s="51">
        <v>45992</v>
      </c>
      <c r="AO500" s="51">
        <v>46023</v>
      </c>
      <c r="AP500" s="51">
        <v>46054</v>
      </c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</row>
    <row r="501" spans="1:98" customFormat="1" ht="15.75" thickBot="1" x14ac:dyDescent="0.3">
      <c r="A501" s="193"/>
      <c r="B501" s="63" t="s">
        <v>143</v>
      </c>
      <c r="C501" s="52">
        <v>0</v>
      </c>
      <c r="D501" s="78">
        <v>0</v>
      </c>
      <c r="E501" s="78">
        <v>1</v>
      </c>
      <c r="F501" s="78">
        <v>0</v>
      </c>
      <c r="G501" s="78">
        <v>0</v>
      </c>
      <c r="H501" s="78">
        <v>0</v>
      </c>
      <c r="I501" s="78">
        <v>0</v>
      </c>
      <c r="J501" s="78">
        <v>0</v>
      </c>
      <c r="K501" s="78">
        <v>0</v>
      </c>
      <c r="L501" s="78">
        <v>0</v>
      </c>
      <c r="M501" s="78">
        <v>0</v>
      </c>
      <c r="N501" s="78">
        <v>0</v>
      </c>
      <c r="O501" s="78">
        <v>0</v>
      </c>
      <c r="P501" s="78">
        <v>0</v>
      </c>
      <c r="Q501" s="78">
        <v>0</v>
      </c>
      <c r="R501" s="78">
        <v>0</v>
      </c>
      <c r="S501" s="78">
        <v>0</v>
      </c>
      <c r="T501" s="78">
        <v>1</v>
      </c>
      <c r="U501" s="78">
        <v>0</v>
      </c>
      <c r="V501" s="78">
        <v>0</v>
      </c>
      <c r="W501" s="78">
        <v>1</v>
      </c>
      <c r="X501" s="78">
        <v>0</v>
      </c>
      <c r="Y501" s="78">
        <v>0</v>
      </c>
      <c r="Z501" s="78">
        <v>4</v>
      </c>
      <c r="AA501" s="78">
        <v>0</v>
      </c>
      <c r="AB501" s="78">
        <v>0</v>
      </c>
      <c r="AC501" s="78">
        <v>1</v>
      </c>
      <c r="AD501" s="78">
        <v>0</v>
      </c>
      <c r="AE501" s="78">
        <v>0</v>
      </c>
      <c r="AF501" s="78">
        <v>0</v>
      </c>
      <c r="AG501" s="78">
        <v>0</v>
      </c>
      <c r="AH501" s="78">
        <v>2</v>
      </c>
      <c r="AI501" s="78">
        <v>2</v>
      </c>
      <c r="AJ501" s="78">
        <v>0</v>
      </c>
      <c r="AK501" s="78">
        <v>0</v>
      </c>
      <c r="AL501" s="78">
        <v>1</v>
      </c>
      <c r="AM501" s="78">
        <v>1</v>
      </c>
      <c r="AN501" s="78">
        <v>0</v>
      </c>
      <c r="AO501" s="78">
        <v>0</v>
      </c>
      <c r="AP501" s="78">
        <v>0</v>
      </c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</row>
    <row r="502" spans="1:98" customFormat="1" x14ac:dyDescent="0.25">
      <c r="A502" s="193"/>
      <c r="B502" s="36"/>
      <c r="C502" s="51">
        <v>44866</v>
      </c>
      <c r="D502" s="77">
        <v>44896</v>
      </c>
      <c r="E502" s="51">
        <v>44927</v>
      </c>
      <c r="F502" s="51">
        <v>44958</v>
      </c>
      <c r="G502" s="51">
        <v>44986</v>
      </c>
      <c r="H502" s="51">
        <v>45017</v>
      </c>
      <c r="I502" s="51">
        <v>45047</v>
      </c>
      <c r="J502" s="51">
        <v>45078</v>
      </c>
      <c r="K502" s="51">
        <v>45108</v>
      </c>
      <c r="L502" s="51">
        <v>45139</v>
      </c>
      <c r="M502" s="51">
        <v>45170</v>
      </c>
      <c r="N502" s="51">
        <v>45200</v>
      </c>
      <c r="O502" s="51">
        <v>45231</v>
      </c>
      <c r="P502" s="51">
        <v>45261</v>
      </c>
      <c r="Q502" s="51">
        <v>45292</v>
      </c>
      <c r="R502" s="51">
        <v>45323</v>
      </c>
      <c r="S502" s="51">
        <v>45352</v>
      </c>
      <c r="T502" s="51">
        <v>45383</v>
      </c>
      <c r="U502" s="51">
        <v>45413</v>
      </c>
      <c r="V502" s="51">
        <v>45444</v>
      </c>
      <c r="W502" s="51">
        <v>45474</v>
      </c>
      <c r="X502" s="51">
        <v>45505</v>
      </c>
      <c r="Y502" s="51">
        <v>45536</v>
      </c>
      <c r="Z502" s="51">
        <v>45566</v>
      </c>
      <c r="AA502" s="51">
        <v>45597</v>
      </c>
      <c r="AB502" s="51">
        <v>45627</v>
      </c>
      <c r="AC502" s="51">
        <v>45658</v>
      </c>
      <c r="AD502" s="51">
        <v>45689</v>
      </c>
      <c r="AE502" s="51">
        <v>45717</v>
      </c>
      <c r="AF502" s="51">
        <v>45748</v>
      </c>
      <c r="AG502" s="51">
        <v>45778</v>
      </c>
      <c r="AH502" s="51">
        <v>45809</v>
      </c>
      <c r="AI502" s="51">
        <v>45839</v>
      </c>
      <c r="AJ502" s="51">
        <v>45870</v>
      </c>
      <c r="AK502" s="51">
        <v>45901</v>
      </c>
      <c r="AL502" s="51">
        <v>45931</v>
      </c>
      <c r="AM502" s="51">
        <v>45962</v>
      </c>
      <c r="AN502" s="51">
        <v>45992</v>
      </c>
      <c r="AO502" s="51">
        <v>46023</v>
      </c>
      <c r="AP502" s="51">
        <v>46054</v>
      </c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</row>
    <row r="503" spans="1:98" customFormat="1" ht="15.75" thickBot="1" x14ac:dyDescent="0.3">
      <c r="A503" s="193"/>
      <c r="B503" s="63" t="s">
        <v>143</v>
      </c>
      <c r="C503" s="53">
        <v>0</v>
      </c>
      <c r="D503" s="79">
        <f t="shared" ref="D503:K503" si="312">C503+D501</f>
        <v>0</v>
      </c>
      <c r="E503" s="79">
        <f t="shared" si="312"/>
        <v>1</v>
      </c>
      <c r="F503" s="79">
        <f t="shared" si="312"/>
        <v>1</v>
      </c>
      <c r="G503" s="79">
        <f t="shared" si="312"/>
        <v>1</v>
      </c>
      <c r="H503" s="79">
        <f t="shared" si="312"/>
        <v>1</v>
      </c>
      <c r="I503" s="79">
        <f t="shared" si="312"/>
        <v>1</v>
      </c>
      <c r="J503" s="79">
        <f t="shared" si="312"/>
        <v>1</v>
      </c>
      <c r="K503" s="79">
        <f t="shared" si="312"/>
        <v>1</v>
      </c>
      <c r="L503" s="79">
        <f t="shared" ref="L503:Q503" si="313">K503+L501</f>
        <v>1</v>
      </c>
      <c r="M503" s="79">
        <f t="shared" si="313"/>
        <v>1</v>
      </c>
      <c r="N503" s="79">
        <f t="shared" si="313"/>
        <v>1</v>
      </c>
      <c r="O503" s="79">
        <f t="shared" si="313"/>
        <v>1</v>
      </c>
      <c r="P503" s="79">
        <f t="shared" si="313"/>
        <v>1</v>
      </c>
      <c r="Q503" s="79">
        <f t="shared" si="313"/>
        <v>1</v>
      </c>
      <c r="R503" s="79">
        <f>Q503+R501</f>
        <v>1</v>
      </c>
      <c r="S503" s="79">
        <f t="shared" ref="S503:AP503" si="314">R503+S501</f>
        <v>1</v>
      </c>
      <c r="T503" s="79">
        <f t="shared" si="314"/>
        <v>2</v>
      </c>
      <c r="U503" s="79">
        <f t="shared" si="314"/>
        <v>2</v>
      </c>
      <c r="V503" s="79">
        <f t="shared" si="314"/>
        <v>2</v>
      </c>
      <c r="W503" s="79">
        <f t="shared" si="314"/>
        <v>3</v>
      </c>
      <c r="X503" s="79">
        <f t="shared" si="314"/>
        <v>3</v>
      </c>
      <c r="Y503" s="79">
        <f t="shared" si="314"/>
        <v>3</v>
      </c>
      <c r="Z503" s="79">
        <f t="shared" si="314"/>
        <v>7</v>
      </c>
      <c r="AA503" s="79">
        <f t="shared" si="314"/>
        <v>7</v>
      </c>
      <c r="AB503" s="79">
        <f t="shared" si="314"/>
        <v>7</v>
      </c>
      <c r="AC503" s="79">
        <f t="shared" si="314"/>
        <v>8</v>
      </c>
      <c r="AD503" s="79">
        <f t="shared" si="314"/>
        <v>8</v>
      </c>
      <c r="AE503" s="79">
        <f t="shared" si="314"/>
        <v>8</v>
      </c>
      <c r="AF503" s="79">
        <f t="shared" si="314"/>
        <v>8</v>
      </c>
      <c r="AG503" s="79">
        <f t="shared" si="314"/>
        <v>8</v>
      </c>
      <c r="AH503" s="79">
        <f t="shared" si="314"/>
        <v>10</v>
      </c>
      <c r="AI503" s="79">
        <f t="shared" si="314"/>
        <v>12</v>
      </c>
      <c r="AJ503" s="79">
        <f t="shared" si="314"/>
        <v>12</v>
      </c>
      <c r="AK503" s="79">
        <f t="shared" si="314"/>
        <v>12</v>
      </c>
      <c r="AL503" s="79">
        <f t="shared" si="314"/>
        <v>13</v>
      </c>
      <c r="AM503" s="79">
        <f t="shared" si="314"/>
        <v>14</v>
      </c>
      <c r="AN503" s="79">
        <f t="shared" si="314"/>
        <v>14</v>
      </c>
      <c r="AO503" s="79">
        <f t="shared" si="314"/>
        <v>14</v>
      </c>
      <c r="AP503" s="79">
        <f t="shared" si="314"/>
        <v>14</v>
      </c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</row>
    <row r="504" spans="1:98" customFormat="1" ht="15.75" thickBot="1" x14ac:dyDescent="0.3">
      <c r="A504" s="44"/>
      <c r="B504" s="44"/>
      <c r="C504" s="67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</row>
    <row r="505" spans="1:98" customFormat="1" ht="15" customHeight="1" x14ac:dyDescent="0.25">
      <c r="A505" s="193" t="s">
        <v>144</v>
      </c>
      <c r="B505" s="36"/>
      <c r="C505" s="180">
        <v>44866</v>
      </c>
      <c r="D505" s="181"/>
      <c r="E505" s="178">
        <v>44896</v>
      </c>
      <c r="F505" s="179"/>
      <c r="G505" s="180">
        <v>44927</v>
      </c>
      <c r="H505" s="181"/>
      <c r="I505" s="178">
        <v>44958</v>
      </c>
      <c r="J505" s="179"/>
      <c r="K505" s="180">
        <v>44986</v>
      </c>
      <c r="L505" s="181"/>
      <c r="M505" s="178">
        <v>45017</v>
      </c>
      <c r="N505" s="179"/>
      <c r="O505" s="180">
        <v>45047</v>
      </c>
      <c r="P505" s="181"/>
      <c r="Q505" s="178">
        <v>45078</v>
      </c>
      <c r="R505" s="179"/>
      <c r="S505" s="182">
        <v>45108</v>
      </c>
      <c r="T505" s="183"/>
      <c r="U505" s="178">
        <v>45139</v>
      </c>
      <c r="V505" s="179"/>
      <c r="W505" s="182">
        <v>45170</v>
      </c>
      <c r="X505" s="183"/>
      <c r="Y505" s="178">
        <v>45200</v>
      </c>
      <c r="Z505" s="179"/>
      <c r="AA505" s="182">
        <v>45231</v>
      </c>
      <c r="AB505" s="183"/>
      <c r="AC505" s="178">
        <v>45261</v>
      </c>
      <c r="AD505" s="179"/>
      <c r="AE505" s="180">
        <v>45292</v>
      </c>
      <c r="AF505" s="181"/>
      <c r="AG505" s="178">
        <v>45323</v>
      </c>
      <c r="AH505" s="179"/>
      <c r="AI505" s="182">
        <v>45352</v>
      </c>
      <c r="AJ505" s="183"/>
      <c r="AK505" s="178">
        <v>45383</v>
      </c>
      <c r="AL505" s="179"/>
      <c r="AM505" s="182">
        <v>45413</v>
      </c>
      <c r="AN505" s="183"/>
      <c r="AO505" s="178">
        <v>45444</v>
      </c>
      <c r="AP505" s="179"/>
      <c r="AQ505" s="180">
        <v>45474</v>
      </c>
      <c r="AR505" s="181"/>
      <c r="AS505" s="178">
        <v>45505</v>
      </c>
      <c r="AT505" s="179"/>
      <c r="AU505" s="180">
        <v>45536</v>
      </c>
      <c r="AV505" s="181"/>
      <c r="AW505" s="178">
        <v>45566</v>
      </c>
      <c r="AX505" s="179"/>
      <c r="AY505" s="180">
        <v>45597</v>
      </c>
      <c r="AZ505" s="181"/>
      <c r="BA505" s="178">
        <v>45627</v>
      </c>
      <c r="BB505" s="179"/>
      <c r="BC505" s="180">
        <v>45658</v>
      </c>
      <c r="BD505" s="181"/>
      <c r="BE505" s="178">
        <v>45689</v>
      </c>
      <c r="BF505" s="179"/>
      <c r="BG505" s="180">
        <v>45717</v>
      </c>
      <c r="BH505" s="181"/>
      <c r="BI505" s="178">
        <v>45748</v>
      </c>
      <c r="BJ505" s="179"/>
      <c r="BK505" s="182">
        <v>45778</v>
      </c>
      <c r="BL505" s="183"/>
      <c r="BM505" s="178">
        <v>45809</v>
      </c>
      <c r="BN505" s="179"/>
      <c r="BO505" s="182">
        <v>45839</v>
      </c>
      <c r="BP505" s="183"/>
      <c r="BQ505" s="178">
        <v>45870</v>
      </c>
      <c r="BR505" s="179"/>
      <c r="BS505" s="182">
        <v>45901</v>
      </c>
      <c r="BT505" s="183"/>
      <c r="BU505" s="178">
        <v>45931</v>
      </c>
      <c r="BV505" s="179"/>
      <c r="BW505" s="182">
        <v>45962</v>
      </c>
      <c r="BX505" s="183"/>
      <c r="BY505" s="178">
        <v>45992</v>
      </c>
      <c r="BZ505" s="179"/>
      <c r="CA505" s="182">
        <v>46023</v>
      </c>
      <c r="CB505" s="183"/>
      <c r="CC505" s="178">
        <v>46054</v>
      </c>
      <c r="CD505" s="179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</row>
    <row r="506" spans="1:98" customFormat="1" ht="15.75" thickBot="1" x14ac:dyDescent="0.3">
      <c r="A506" s="193"/>
      <c r="B506" s="63" t="s">
        <v>145</v>
      </c>
      <c r="C506" s="40">
        <v>0</v>
      </c>
      <c r="D506" s="145" t="s">
        <v>4</v>
      </c>
      <c r="E506" s="42">
        <v>0</v>
      </c>
      <c r="F506" s="43" t="str">
        <f>IF(AND(C506=0,E506&gt;0),"100%",IF(C506=E506,"0,0%",E506/C506-1))</f>
        <v>0,0%</v>
      </c>
      <c r="G506" s="40">
        <v>1</v>
      </c>
      <c r="H506" s="144" t="str">
        <f>IF(AND(E506=0,G506&gt;0),"100%",IF(E506=G506,"0,0%",G506/E506-1))</f>
        <v>100%</v>
      </c>
      <c r="I506" s="42">
        <v>0</v>
      </c>
      <c r="J506" s="43">
        <f>IF(AND(G506=0,I506&gt;0),"100%",IF(G506=I506,"0,0%",I506/G506-1))</f>
        <v>-1</v>
      </c>
      <c r="K506" s="40">
        <v>0</v>
      </c>
      <c r="L506" s="144" t="str">
        <f>IF(AND(I506=0,K506&gt;0),"100%",IF(I506=K506,"0,0%",K506/I506-1))</f>
        <v>0,0%</v>
      </c>
      <c r="M506" s="42">
        <v>0</v>
      </c>
      <c r="N506" s="43" t="str">
        <f>IF(AND(K506=0,M506&gt;0),"100%",IF(K506=M506,"0,0%",M506/K506-1))</f>
        <v>0,0%</v>
      </c>
      <c r="O506" s="40">
        <v>0</v>
      </c>
      <c r="P506" s="144" t="str">
        <f>IF(AND(M506=0,O506&gt;0),"100%",IF(M506=O506,"0,0%",O506/M506-1))</f>
        <v>0,0%</v>
      </c>
      <c r="Q506" s="42">
        <v>0</v>
      </c>
      <c r="R506" s="43" t="str">
        <f>IF(AND(O506=0,Q506&gt;0),"100%",IF(O506=Q506,"0,0%",Q506/O506-1))</f>
        <v>0,0%</v>
      </c>
      <c r="S506" s="143">
        <v>0</v>
      </c>
      <c r="T506" s="144" t="str">
        <f>IF(AND(Q506=0,S506&gt;0),"100%",IF(Q506=S506,"0,0%",S506/Q506-1))</f>
        <v>0,0%</v>
      </c>
      <c r="U506" s="42">
        <v>0</v>
      </c>
      <c r="V506" s="43" t="str">
        <f>IF(AND(S506=0,U506&gt;0),"100%",IF(S506=U506,"0,0%",U506/S506-1))</f>
        <v>0,0%</v>
      </c>
      <c r="W506" s="143">
        <v>0</v>
      </c>
      <c r="X506" s="144" t="str">
        <f>IF(AND(U506=0,W506&gt;0),"100%",IF(U506=W506,"0,0%",W506/U506-1))</f>
        <v>0,0%</v>
      </c>
      <c r="Y506" s="42">
        <v>0</v>
      </c>
      <c r="Z506" s="43" t="str">
        <f>IF(AND(W506=0,Y506&gt;0),"100%",IF(W506=Y506,"0,0%",Y506/W506-1))</f>
        <v>0,0%</v>
      </c>
      <c r="AA506" s="143">
        <v>0</v>
      </c>
      <c r="AB506" s="144" t="str">
        <f>IF(AND(Y506=0,AA506&gt;0),"100%",IF(Y506=AA506,"0,0%",AA506/Y506-1))</f>
        <v>0,0%</v>
      </c>
      <c r="AC506" s="42">
        <v>0</v>
      </c>
      <c r="AD506" s="43" t="str">
        <f>IF(AND(AA506=0,AC506&gt;0),"100%",IF(AA506=AC506,"0,0%",AC506/AA506-1))</f>
        <v>0,0%</v>
      </c>
      <c r="AE506" s="40">
        <v>0</v>
      </c>
      <c r="AF506" s="41" t="str">
        <f>IF(AND(AC506=0,AE506&gt;0),"100%",IF(AC506=AE506,"0,0%",AE506/AC506-1))</f>
        <v>0,0%</v>
      </c>
      <c r="AG506" s="42">
        <v>0</v>
      </c>
      <c r="AH506" s="43" t="str">
        <f>IF(AND(AE506=0,AG506&gt;0),"100%",IF(AE506=AG506,"0,0%",AG506/AE506-1))</f>
        <v>0,0%</v>
      </c>
      <c r="AI506" s="143">
        <v>0</v>
      </c>
      <c r="AJ506" s="144" t="str">
        <f>IF(AND(AG506=0,AI506&gt;0),"100%",IF(AG506=AI506,"0,0%",AI506/AG506-1))</f>
        <v>0,0%</v>
      </c>
      <c r="AK506" s="42">
        <v>0</v>
      </c>
      <c r="AL506" s="43" t="str">
        <f>IF(AND(AI506=0,AK506&gt;0),"100%",IF(AI506=AK506,"0,0%",AK506/AI506-1))</f>
        <v>0,0%</v>
      </c>
      <c r="AM506" s="143">
        <v>0</v>
      </c>
      <c r="AN506" s="144" t="str">
        <f>IF(AND(AK506=0,AM506&gt;0),"100%",IF(AK506=AM506,"0,0%",AM506/AK506-1))</f>
        <v>0,0%</v>
      </c>
      <c r="AO506" s="42">
        <v>0</v>
      </c>
      <c r="AP506" s="43" t="str">
        <f>IF(AND(AM506=0,AO506&gt;0),"100%",IF(AM506=AO506,"0,0%",AO506/AM506-1))</f>
        <v>0,0%</v>
      </c>
      <c r="AQ506" s="40">
        <v>0</v>
      </c>
      <c r="AR506" s="41" t="str">
        <f>IF(AND(AO506=0,AQ506&gt;0),"100%",IF(AO506=AQ506,"0,0%",AQ506/AO506-1))</f>
        <v>0,0%</v>
      </c>
      <c r="AS506" s="42">
        <v>0</v>
      </c>
      <c r="AT506" s="43" t="str">
        <f>IF(AND(AQ506=0,AS506&gt;0),"100%",IF(AQ506=AS506,"0,0%",AS506/AQ506-1))</f>
        <v>0,0%</v>
      </c>
      <c r="AU506" s="40">
        <v>0</v>
      </c>
      <c r="AV506" s="41" t="str">
        <f>IF(AND(AS506=0,AU506&gt;0),"100%",IF(AS506=AU506,"0,0%",AU506/AS506-1))</f>
        <v>0,0%</v>
      </c>
      <c r="AW506" s="42">
        <v>0</v>
      </c>
      <c r="AX506" s="43" t="str">
        <f>IF(AND(AU506=0,AW506&gt;0),"100%",IF(AU506=AW506,"0,0%",AW506/AU506-1))</f>
        <v>0,0%</v>
      </c>
      <c r="AY506" s="40">
        <v>0</v>
      </c>
      <c r="AZ506" s="41" t="str">
        <f>IF(AND(AW506=0,AY506&gt;0),"100%",IF(AW506=AY506,"0,0%",AY506/AW506-1))</f>
        <v>0,0%</v>
      </c>
      <c r="BA506" s="42">
        <v>0</v>
      </c>
      <c r="BB506" s="43" t="str">
        <f>IF(AND(AY506=0,BA506&gt;0),"100%",IF(AY506=BA506,"0,0%",BA506/AY506-1))</f>
        <v>0,0%</v>
      </c>
      <c r="BC506" s="40">
        <v>0</v>
      </c>
      <c r="BD506" s="41" t="str">
        <f>IF(AND(BA506=0,BC506&gt;0),"100%",IF(BA506=BC506,"0,0%",BC506/BA506-1))</f>
        <v>0,0%</v>
      </c>
      <c r="BE506" s="42">
        <v>0</v>
      </c>
      <c r="BF506" s="43" t="str">
        <f>IF(AND(BC506=0,BE506&gt;0),"100%",IF(BC506=BE506,"0,0%",BE506/BC506-1))</f>
        <v>0,0%</v>
      </c>
      <c r="BG506" s="40">
        <v>0</v>
      </c>
      <c r="BH506" s="41" t="str">
        <f>IF(AND(BE506=0,BG506&gt;0),"100%",IF(BE506=BG506,"0,0%",BG506/BE506-1))</f>
        <v>0,0%</v>
      </c>
      <c r="BI506" s="42">
        <v>0</v>
      </c>
      <c r="BJ506" s="43" t="str">
        <f>IF(AND(BG506=0,BI506&gt;0),"100%",IF(BG506=BI506,"0,0%",BI506/BG506-1))</f>
        <v>0,0%</v>
      </c>
      <c r="BK506" s="143">
        <v>0</v>
      </c>
      <c r="BL506" s="144" t="str">
        <f>IF(AND(BI506=0,BK506&gt;0),"100%",IF(BI506=BK506,"0,0%",BK506/BI506-1))</f>
        <v>0,0%</v>
      </c>
      <c r="BM506" s="42">
        <v>0</v>
      </c>
      <c r="BN506" s="43" t="str">
        <f>IF(AND(BK506=0,BM506&gt;0),"100%",IF(BK506=BM506,"0,0%",BM506/BK506-1))</f>
        <v>0,0%</v>
      </c>
      <c r="BO506" s="143">
        <v>0</v>
      </c>
      <c r="BP506" s="144" t="str">
        <f>IF(AND(BM506=0,BO506&gt;0),"100%",IF(BM506=BO506,"0,0%",BO506/BM506-1))</f>
        <v>0,0%</v>
      </c>
      <c r="BQ506" s="42">
        <v>0</v>
      </c>
      <c r="BR506" s="43" t="str">
        <f>IF(AND(BO506=0,BQ506&gt;0),"100%",IF(BO506=BQ506,"0,0%",BQ506/BO506-1))</f>
        <v>0,0%</v>
      </c>
      <c r="BS506" s="143">
        <v>0</v>
      </c>
      <c r="BT506" s="144" t="str">
        <f>IF(AND(BQ506=0,BS506&gt;0),"100%",IF(BQ506=BS506,"0,0%",BS506/BQ506-1))</f>
        <v>0,0%</v>
      </c>
      <c r="BU506" s="42">
        <v>0</v>
      </c>
      <c r="BV506" s="43" t="str">
        <f>IF(AND(BS506=0,BU506&gt;0),"100%",IF(BS506=BU506,"0,0%",BU506/BS506-1))</f>
        <v>0,0%</v>
      </c>
      <c r="BW506" s="143">
        <v>0</v>
      </c>
      <c r="BX506" s="144" t="str">
        <f>IF(AND(BU506=0,BW506&gt;0),"100%",IF(BU506=BW506,"0,0%",BW506/BU506-1))</f>
        <v>0,0%</v>
      </c>
      <c r="BY506" s="42">
        <v>0</v>
      </c>
      <c r="BZ506" s="43" t="str">
        <f>IF(AND(BW506=0,BY506&gt;0),"100%",IF(BW506=BY506,"0,0%",BY506/BW506-1))</f>
        <v>0,0%</v>
      </c>
      <c r="CA506" s="143">
        <v>0</v>
      </c>
      <c r="CB506" s="144" t="str">
        <f>IF(AND(BY506=0,CA506&gt;0),"100%",IF(BY506=CA506,"0,0%",CA506/BY506-1))</f>
        <v>0,0%</v>
      </c>
      <c r="CC506" s="42">
        <v>1</v>
      </c>
      <c r="CD506" s="43" t="str">
        <f>IF(AND(CA506=0,CC506&gt;0),"100%",IF(CA506=CC506,"0,0%",CC506/CA506-1))</f>
        <v>100%</v>
      </c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</row>
    <row r="507" spans="1:98" customFormat="1" x14ac:dyDescent="0.25">
      <c r="A507" s="193"/>
      <c r="B507" s="60"/>
      <c r="C507" s="66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</row>
    <row r="508" spans="1:98" customFormat="1" ht="15.75" thickBot="1" x14ac:dyDescent="0.3">
      <c r="A508" s="193"/>
      <c r="B508" s="61"/>
      <c r="C508" s="66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</row>
    <row r="509" spans="1:98" customFormat="1" x14ac:dyDescent="0.25">
      <c r="A509" s="193"/>
      <c r="B509" s="36"/>
      <c r="C509" s="51">
        <v>44866</v>
      </c>
      <c r="D509" s="77">
        <v>44896</v>
      </c>
      <c r="E509" s="51">
        <v>44927</v>
      </c>
      <c r="F509" s="51">
        <v>44958</v>
      </c>
      <c r="G509" s="51">
        <v>44986</v>
      </c>
      <c r="H509" s="51">
        <v>45017</v>
      </c>
      <c r="I509" s="51">
        <v>45047</v>
      </c>
      <c r="J509" s="51">
        <v>45078</v>
      </c>
      <c r="K509" s="51">
        <v>45108</v>
      </c>
      <c r="L509" s="51">
        <v>45139</v>
      </c>
      <c r="M509" s="51">
        <v>45170</v>
      </c>
      <c r="N509" s="51">
        <v>45200</v>
      </c>
      <c r="O509" s="51">
        <v>45231</v>
      </c>
      <c r="P509" s="51">
        <v>45261</v>
      </c>
      <c r="Q509" s="51">
        <v>45292</v>
      </c>
      <c r="R509" s="51">
        <v>45323</v>
      </c>
      <c r="S509" s="51">
        <v>45352</v>
      </c>
      <c r="T509" s="51">
        <v>45383</v>
      </c>
      <c r="U509" s="51">
        <v>45413</v>
      </c>
      <c r="V509" s="51">
        <v>45444</v>
      </c>
      <c r="W509" s="51">
        <v>45474</v>
      </c>
      <c r="X509" s="51">
        <v>45505</v>
      </c>
      <c r="Y509" s="51">
        <v>45536</v>
      </c>
      <c r="Z509" s="51">
        <v>45566</v>
      </c>
      <c r="AA509" s="51">
        <v>45597</v>
      </c>
      <c r="AB509" s="51">
        <v>45627</v>
      </c>
      <c r="AC509" s="51">
        <v>45658</v>
      </c>
      <c r="AD509" s="51">
        <v>45689</v>
      </c>
      <c r="AE509" s="51">
        <v>45717</v>
      </c>
      <c r="AF509" s="51">
        <v>45748</v>
      </c>
      <c r="AG509" s="51">
        <v>45778</v>
      </c>
      <c r="AH509" s="51">
        <v>45809</v>
      </c>
      <c r="AI509" s="51">
        <v>45839</v>
      </c>
      <c r="AJ509" s="51">
        <v>45870</v>
      </c>
      <c r="AK509" s="51">
        <v>45901</v>
      </c>
      <c r="AL509" s="51">
        <v>45931</v>
      </c>
      <c r="AM509" s="51">
        <v>45962</v>
      </c>
      <c r="AN509" s="51">
        <v>45992</v>
      </c>
      <c r="AO509" s="51">
        <v>46023</v>
      </c>
      <c r="AP509" s="51">
        <v>46054</v>
      </c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</row>
    <row r="510" spans="1:98" customFormat="1" ht="15.75" thickBot="1" x14ac:dyDescent="0.3">
      <c r="A510" s="193"/>
      <c r="B510" s="63" t="s">
        <v>145</v>
      </c>
      <c r="C510" s="52">
        <v>0</v>
      </c>
      <c r="D510" s="78">
        <v>0</v>
      </c>
      <c r="E510" s="78">
        <v>0</v>
      </c>
      <c r="F510" s="78">
        <v>0</v>
      </c>
      <c r="G510" s="78">
        <v>0</v>
      </c>
      <c r="H510" s="78">
        <v>0</v>
      </c>
      <c r="I510" s="78">
        <v>0</v>
      </c>
      <c r="J510" s="78">
        <v>0</v>
      </c>
      <c r="K510" s="78">
        <v>0</v>
      </c>
      <c r="L510" s="78">
        <v>0</v>
      </c>
      <c r="M510" s="78">
        <v>0</v>
      </c>
      <c r="N510" s="78">
        <v>0</v>
      </c>
      <c r="O510" s="78">
        <v>0</v>
      </c>
      <c r="P510" s="78">
        <v>0</v>
      </c>
      <c r="Q510" s="78">
        <v>0</v>
      </c>
      <c r="R510" s="78">
        <v>0</v>
      </c>
      <c r="S510" s="78">
        <v>0</v>
      </c>
      <c r="T510" s="78">
        <v>0</v>
      </c>
      <c r="U510" s="78">
        <v>0</v>
      </c>
      <c r="V510" s="78">
        <v>0</v>
      </c>
      <c r="W510" s="78">
        <v>0</v>
      </c>
      <c r="X510" s="78">
        <v>0</v>
      </c>
      <c r="Y510" s="78">
        <v>0</v>
      </c>
      <c r="Z510" s="78">
        <v>0</v>
      </c>
      <c r="AA510" s="78">
        <v>0</v>
      </c>
      <c r="AB510" s="78">
        <v>0</v>
      </c>
      <c r="AC510" s="78">
        <v>0</v>
      </c>
      <c r="AD510" s="78">
        <v>0</v>
      </c>
      <c r="AE510" s="78">
        <v>0</v>
      </c>
      <c r="AF510" s="78">
        <v>0</v>
      </c>
      <c r="AG510" s="78">
        <v>0</v>
      </c>
      <c r="AH510" s="78">
        <v>0</v>
      </c>
      <c r="AI510" s="78">
        <v>0</v>
      </c>
      <c r="AJ510" s="78">
        <v>0</v>
      </c>
      <c r="AK510" s="78">
        <v>0</v>
      </c>
      <c r="AL510" s="78">
        <v>0</v>
      </c>
      <c r="AM510" s="78">
        <v>0</v>
      </c>
      <c r="AN510" s="78">
        <v>0</v>
      </c>
      <c r="AO510" s="78">
        <v>0</v>
      </c>
      <c r="AP510" s="78">
        <v>1</v>
      </c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</row>
    <row r="511" spans="1:98" customFormat="1" x14ac:dyDescent="0.25">
      <c r="A511" s="193"/>
      <c r="B511" s="36"/>
      <c r="C511" s="51">
        <v>44866</v>
      </c>
      <c r="D511" s="77">
        <v>44896</v>
      </c>
      <c r="E511" s="51">
        <v>44927</v>
      </c>
      <c r="F511" s="51">
        <v>44958</v>
      </c>
      <c r="G511" s="51">
        <v>44986</v>
      </c>
      <c r="H511" s="51">
        <v>45017</v>
      </c>
      <c r="I511" s="51">
        <v>45047</v>
      </c>
      <c r="J511" s="51">
        <v>45078</v>
      </c>
      <c r="K511" s="51">
        <v>45108</v>
      </c>
      <c r="L511" s="51">
        <v>45139</v>
      </c>
      <c r="M511" s="51">
        <v>45170</v>
      </c>
      <c r="N511" s="51">
        <v>45200</v>
      </c>
      <c r="O511" s="51">
        <v>45231</v>
      </c>
      <c r="P511" s="51">
        <v>45261</v>
      </c>
      <c r="Q511" s="51">
        <v>45292</v>
      </c>
      <c r="R511" s="51">
        <v>45323</v>
      </c>
      <c r="S511" s="51">
        <v>45352</v>
      </c>
      <c r="T511" s="51">
        <v>45383</v>
      </c>
      <c r="U511" s="51">
        <v>45413</v>
      </c>
      <c r="V511" s="51">
        <v>45444</v>
      </c>
      <c r="W511" s="51">
        <v>45474</v>
      </c>
      <c r="X511" s="51">
        <v>45505</v>
      </c>
      <c r="Y511" s="51">
        <v>45536</v>
      </c>
      <c r="Z511" s="51">
        <v>45566</v>
      </c>
      <c r="AA511" s="51">
        <v>45597</v>
      </c>
      <c r="AB511" s="51">
        <v>45627</v>
      </c>
      <c r="AC511" s="51">
        <v>45658</v>
      </c>
      <c r="AD511" s="51">
        <v>45689</v>
      </c>
      <c r="AE511" s="51">
        <v>45717</v>
      </c>
      <c r="AF511" s="51">
        <v>45748</v>
      </c>
      <c r="AG511" s="51">
        <v>45778</v>
      </c>
      <c r="AH511" s="51">
        <v>45809</v>
      </c>
      <c r="AI511" s="51">
        <v>45839</v>
      </c>
      <c r="AJ511" s="51">
        <v>45870</v>
      </c>
      <c r="AK511" s="51">
        <v>45901</v>
      </c>
      <c r="AL511" s="51">
        <v>45931</v>
      </c>
      <c r="AM511" s="51">
        <v>45962</v>
      </c>
      <c r="AN511" s="51">
        <v>45992</v>
      </c>
      <c r="AO511" s="51">
        <v>46023</v>
      </c>
      <c r="AP511" s="51">
        <v>46054</v>
      </c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</row>
    <row r="512" spans="1:98" customFormat="1" ht="15.75" thickBot="1" x14ac:dyDescent="0.3">
      <c r="A512" s="193"/>
      <c r="B512" s="63" t="s">
        <v>145</v>
      </c>
      <c r="C512" s="53">
        <v>0</v>
      </c>
      <c r="D512" s="79">
        <f t="shared" ref="D512:K512" si="315">C512+D510</f>
        <v>0</v>
      </c>
      <c r="E512" s="79">
        <f t="shared" si="315"/>
        <v>0</v>
      </c>
      <c r="F512" s="79">
        <f t="shared" si="315"/>
        <v>0</v>
      </c>
      <c r="G512" s="79">
        <f t="shared" si="315"/>
        <v>0</v>
      </c>
      <c r="H512" s="79">
        <f t="shared" si="315"/>
        <v>0</v>
      </c>
      <c r="I512" s="79">
        <f t="shared" si="315"/>
        <v>0</v>
      </c>
      <c r="J512" s="79">
        <f t="shared" si="315"/>
        <v>0</v>
      </c>
      <c r="K512" s="79">
        <f t="shared" si="315"/>
        <v>0</v>
      </c>
      <c r="L512" s="79">
        <f t="shared" ref="L512:Q512" si="316">K512+L510</f>
        <v>0</v>
      </c>
      <c r="M512" s="79">
        <f t="shared" si="316"/>
        <v>0</v>
      </c>
      <c r="N512" s="79">
        <f t="shared" si="316"/>
        <v>0</v>
      </c>
      <c r="O512" s="79">
        <f t="shared" si="316"/>
        <v>0</v>
      </c>
      <c r="P512" s="79">
        <f t="shared" si="316"/>
        <v>0</v>
      </c>
      <c r="Q512" s="79">
        <f t="shared" si="316"/>
        <v>0</v>
      </c>
      <c r="R512" s="79">
        <f>Q512+R510</f>
        <v>0</v>
      </c>
      <c r="S512" s="79">
        <f t="shared" ref="S512:AP512" si="317">R512+S510</f>
        <v>0</v>
      </c>
      <c r="T512" s="79">
        <f t="shared" si="317"/>
        <v>0</v>
      </c>
      <c r="U512" s="79">
        <f t="shared" si="317"/>
        <v>0</v>
      </c>
      <c r="V512" s="79">
        <f t="shared" si="317"/>
        <v>0</v>
      </c>
      <c r="W512" s="79">
        <f t="shared" si="317"/>
        <v>0</v>
      </c>
      <c r="X512" s="79">
        <f t="shared" si="317"/>
        <v>0</v>
      </c>
      <c r="Y512" s="79">
        <f t="shared" si="317"/>
        <v>0</v>
      </c>
      <c r="Z512" s="79">
        <f t="shared" si="317"/>
        <v>0</v>
      </c>
      <c r="AA512" s="79">
        <f t="shared" si="317"/>
        <v>0</v>
      </c>
      <c r="AB512" s="79">
        <f t="shared" si="317"/>
        <v>0</v>
      </c>
      <c r="AC512" s="79">
        <f t="shared" si="317"/>
        <v>0</v>
      </c>
      <c r="AD512" s="79">
        <f t="shared" si="317"/>
        <v>0</v>
      </c>
      <c r="AE512" s="79">
        <f t="shared" si="317"/>
        <v>0</v>
      </c>
      <c r="AF512" s="79">
        <f t="shared" si="317"/>
        <v>0</v>
      </c>
      <c r="AG512" s="79">
        <f t="shared" si="317"/>
        <v>0</v>
      </c>
      <c r="AH512" s="79">
        <f t="shared" si="317"/>
        <v>0</v>
      </c>
      <c r="AI512" s="79">
        <f t="shared" si="317"/>
        <v>0</v>
      </c>
      <c r="AJ512" s="79">
        <f t="shared" si="317"/>
        <v>0</v>
      </c>
      <c r="AK512" s="79">
        <f t="shared" si="317"/>
        <v>0</v>
      </c>
      <c r="AL512" s="79">
        <f t="shared" si="317"/>
        <v>0</v>
      </c>
      <c r="AM512" s="79">
        <f t="shared" si="317"/>
        <v>0</v>
      </c>
      <c r="AN512" s="79">
        <f t="shared" si="317"/>
        <v>0</v>
      </c>
      <c r="AO512" s="79">
        <f t="shared" si="317"/>
        <v>0</v>
      </c>
      <c r="AP512" s="79">
        <f t="shared" si="317"/>
        <v>1</v>
      </c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</row>
    <row r="513" spans="1:98" customFormat="1" ht="15.75" thickBot="1" x14ac:dyDescent="0.3">
      <c r="A513" s="44"/>
      <c r="B513" s="44"/>
      <c r="C513" s="67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</row>
    <row r="514" spans="1:98" customFormat="1" x14ac:dyDescent="0.25">
      <c r="A514" s="193" t="s">
        <v>213</v>
      </c>
      <c r="B514" s="36"/>
      <c r="C514" s="180">
        <v>44866</v>
      </c>
      <c r="D514" s="181"/>
      <c r="E514" s="178">
        <v>44896</v>
      </c>
      <c r="F514" s="179"/>
      <c r="G514" s="180">
        <v>44927</v>
      </c>
      <c r="H514" s="181"/>
      <c r="I514" s="178">
        <v>44958</v>
      </c>
      <c r="J514" s="179"/>
      <c r="K514" s="180">
        <v>44986</v>
      </c>
      <c r="L514" s="181"/>
      <c r="M514" s="178">
        <v>45017</v>
      </c>
      <c r="N514" s="179"/>
      <c r="O514" s="180">
        <v>45047</v>
      </c>
      <c r="P514" s="181"/>
      <c r="Q514" s="178">
        <v>45078</v>
      </c>
      <c r="R514" s="179"/>
      <c r="S514" s="182">
        <v>45108</v>
      </c>
      <c r="T514" s="183"/>
      <c r="U514" s="178">
        <v>45139</v>
      </c>
      <c r="V514" s="179"/>
      <c r="W514" s="182">
        <v>45170</v>
      </c>
      <c r="X514" s="183"/>
      <c r="Y514" s="178">
        <v>45200</v>
      </c>
      <c r="Z514" s="179"/>
      <c r="AA514" s="182">
        <v>45231</v>
      </c>
      <c r="AB514" s="183"/>
      <c r="AC514" s="178">
        <v>45261</v>
      </c>
      <c r="AD514" s="179"/>
      <c r="AE514" s="180">
        <v>45292</v>
      </c>
      <c r="AF514" s="181"/>
      <c r="AG514" s="178">
        <v>45323</v>
      </c>
      <c r="AH514" s="179"/>
      <c r="AI514" s="182">
        <v>45352</v>
      </c>
      <c r="AJ514" s="183"/>
      <c r="AK514" s="178">
        <v>45383</v>
      </c>
      <c r="AL514" s="179"/>
      <c r="AM514" s="182">
        <v>45413</v>
      </c>
      <c r="AN514" s="183"/>
      <c r="AO514" s="178">
        <v>45444</v>
      </c>
      <c r="AP514" s="179"/>
      <c r="AQ514" s="180">
        <v>45474</v>
      </c>
      <c r="AR514" s="181"/>
      <c r="AS514" s="178">
        <v>45505</v>
      </c>
      <c r="AT514" s="179"/>
      <c r="AU514" s="180">
        <v>45536</v>
      </c>
      <c r="AV514" s="181"/>
      <c r="AW514" s="178">
        <v>45566</v>
      </c>
      <c r="AX514" s="179"/>
      <c r="AY514" s="180">
        <v>45597</v>
      </c>
      <c r="AZ514" s="181"/>
      <c r="BA514" s="178">
        <v>45627</v>
      </c>
      <c r="BB514" s="179"/>
      <c r="BC514" s="180">
        <v>45658</v>
      </c>
      <c r="BD514" s="181"/>
      <c r="BE514" s="178">
        <v>45689</v>
      </c>
      <c r="BF514" s="179"/>
      <c r="BG514" s="180">
        <v>45717</v>
      </c>
      <c r="BH514" s="181"/>
      <c r="BI514" s="178">
        <v>45748</v>
      </c>
      <c r="BJ514" s="179"/>
      <c r="BK514" s="182">
        <v>45778</v>
      </c>
      <c r="BL514" s="183"/>
      <c r="BM514" s="178">
        <v>45809</v>
      </c>
      <c r="BN514" s="179"/>
      <c r="BO514" s="182">
        <v>45839</v>
      </c>
      <c r="BP514" s="183"/>
      <c r="BQ514" s="178">
        <v>45870</v>
      </c>
      <c r="BR514" s="179"/>
      <c r="BS514" s="182">
        <v>45901</v>
      </c>
      <c r="BT514" s="183"/>
      <c r="BU514" s="178">
        <v>45931</v>
      </c>
      <c r="BV514" s="179"/>
      <c r="BW514" s="182">
        <v>45962</v>
      </c>
      <c r="BX514" s="183"/>
      <c r="BY514" s="178">
        <v>45992</v>
      </c>
      <c r="BZ514" s="179"/>
      <c r="CA514" s="182">
        <v>46023</v>
      </c>
      <c r="CB514" s="183"/>
      <c r="CC514" s="178">
        <v>46054</v>
      </c>
      <c r="CD514" s="179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</row>
    <row r="515" spans="1:98" customFormat="1" ht="15.75" thickBot="1" x14ac:dyDescent="0.3">
      <c r="A515" s="193"/>
      <c r="B515" s="63" t="s">
        <v>146</v>
      </c>
      <c r="C515" s="40">
        <v>0</v>
      </c>
      <c r="D515" s="145" t="s">
        <v>4</v>
      </c>
      <c r="E515" s="42">
        <v>0</v>
      </c>
      <c r="F515" s="43" t="str">
        <f>IF(AND(C515=0,E515&gt;0),"100%",IF(C515=E515,"0,0%",E515/C515-1))</f>
        <v>0,0%</v>
      </c>
      <c r="G515" s="40">
        <v>0</v>
      </c>
      <c r="H515" s="144" t="str">
        <f>IF(AND(E515=0,G515&gt;0),"100%",IF(E515=G515,"0,0%",G515/E515-1))</f>
        <v>0,0%</v>
      </c>
      <c r="I515" s="42">
        <v>0</v>
      </c>
      <c r="J515" s="43" t="str">
        <f>IF(AND(G515=0,I515&gt;0),"100%",IF(G515=I515,"0,0%",I515/G515-1))</f>
        <v>0,0%</v>
      </c>
      <c r="K515" s="40">
        <v>0</v>
      </c>
      <c r="L515" s="144" t="str">
        <f>IF(AND(I515=0,K515&gt;0),"100%",IF(I515=K515,"0,0%",K515/I515-1))</f>
        <v>0,0%</v>
      </c>
      <c r="M515" s="42">
        <v>0</v>
      </c>
      <c r="N515" s="43" t="str">
        <f>IF(AND(K515=0,M515&gt;0),"100%",IF(K515=M515,"0,0%",M515/K515-1))</f>
        <v>0,0%</v>
      </c>
      <c r="O515" s="40">
        <v>0</v>
      </c>
      <c r="P515" s="144" t="str">
        <f>IF(AND(M515=0,O515&gt;0),"100%",IF(M515=O515,"0,0%",O515/M515-1))</f>
        <v>0,0%</v>
      </c>
      <c r="Q515" s="42">
        <v>0</v>
      </c>
      <c r="R515" s="43" t="str">
        <f>IF(AND(O515=0,Q515&gt;0),"100%",IF(O515=Q515,"0,0%",Q515/O515-1))</f>
        <v>0,0%</v>
      </c>
      <c r="S515" s="143">
        <v>0</v>
      </c>
      <c r="T515" s="144" t="str">
        <f>IF(AND(Q515=0,S515&gt;0),"100%",IF(Q515=S515,"0,0%",S515/Q515-1))</f>
        <v>0,0%</v>
      </c>
      <c r="U515" s="42">
        <v>0</v>
      </c>
      <c r="V515" s="43" t="str">
        <f>IF(AND(S515=0,U515&gt;0),"100%",IF(S515=U515,"0,0%",U515/S515-1))</f>
        <v>0,0%</v>
      </c>
      <c r="W515" s="143">
        <v>0</v>
      </c>
      <c r="X515" s="144" t="str">
        <f>IF(AND(U515=0,W515&gt;0),"100%",IF(U515=W515,"0,0%",W515/U515-1))</f>
        <v>0,0%</v>
      </c>
      <c r="Y515" s="42">
        <v>2</v>
      </c>
      <c r="Z515" s="43" t="str">
        <f>IF(AND(W515=0,Y515&gt;0),"100%",IF(W515=Y515,"0,0%",Y515/W515-1))</f>
        <v>100%</v>
      </c>
      <c r="AA515" s="143">
        <v>0</v>
      </c>
      <c r="AB515" s="144">
        <f>IF(AND(Y515=0,AA515&gt;0),"100%",IF(Y515=AA515,"0,0%",AA515/Y515-1))</f>
        <v>-1</v>
      </c>
      <c r="AC515" s="42">
        <v>1</v>
      </c>
      <c r="AD515" s="43" t="str">
        <f>IF(AND(AA515=0,AC515&gt;0),"100%",IF(AA515=AC515,"0,0%",AC515/AA515-1))</f>
        <v>100%</v>
      </c>
      <c r="AE515" s="40">
        <v>0</v>
      </c>
      <c r="AF515" s="41">
        <f>IF(AND(AC515=0,AE515&gt;0),"100%",IF(AC515=AE515,"0,0%",AE515/AC515-1))</f>
        <v>-1</v>
      </c>
      <c r="AG515" s="42">
        <v>2</v>
      </c>
      <c r="AH515" s="43" t="str">
        <f>IF(AND(AE515=0,AG515&gt;0),"100%",IF(AE515=AG515,"0,0%",AG515/AE515-1))</f>
        <v>100%</v>
      </c>
      <c r="AI515" s="143">
        <v>3</v>
      </c>
      <c r="AJ515" s="144">
        <f>IF(AND(AG515=0,AI515&gt;0),"100%",IF(AG515=AI515,"0,0%",AI515/AG515-1))</f>
        <v>0.5</v>
      </c>
      <c r="AK515" s="42">
        <v>0</v>
      </c>
      <c r="AL515" s="43">
        <f>IF(AND(AI515=0,AK515&gt;0),"100%",IF(AI515=AK515,"0,0%",AK515/AI515-1))</f>
        <v>-1</v>
      </c>
      <c r="AM515" s="143">
        <v>1</v>
      </c>
      <c r="AN515" s="144" t="str">
        <f>IF(AND(AK515=0,AM515&gt;0),"100%",IF(AK515=AM515,"0,0%",AM515/AK515-1))</f>
        <v>100%</v>
      </c>
      <c r="AO515" s="42">
        <v>0</v>
      </c>
      <c r="AP515" s="43">
        <f>IF(AND(AM515=0,AO515&gt;0),"100%",IF(AM515=AO515,"0,0%",AO515/AM515-1))</f>
        <v>-1</v>
      </c>
      <c r="AQ515" s="40">
        <v>2</v>
      </c>
      <c r="AR515" s="41" t="str">
        <f>IF(AND(AO515=0,AQ515&gt;0),"100%",IF(AO515=AQ515,"0,0%",AQ515/AO515-1))</f>
        <v>100%</v>
      </c>
      <c r="AS515" s="42">
        <v>2</v>
      </c>
      <c r="AT515" s="43" t="str">
        <f>IF(AND(AQ515=0,AS515&gt;0),"100%",IF(AQ515=AS515,"0,0%",AS515/AQ515-1))</f>
        <v>0,0%</v>
      </c>
      <c r="AU515" s="40">
        <v>1</v>
      </c>
      <c r="AV515" s="41">
        <f>IF(AND(AS515=0,AU515&gt;0),"100%",IF(AS515=AU515,"0,0%",AU515/AS515-1))</f>
        <v>-0.5</v>
      </c>
      <c r="AW515" s="42">
        <v>3</v>
      </c>
      <c r="AX515" s="43">
        <f>IF(AND(AU515=0,AW515&gt;0),"100%",IF(AU515=AW515,"0,0%",AW515/AU515-1))</f>
        <v>2</v>
      </c>
      <c r="AY515" s="40">
        <v>2</v>
      </c>
      <c r="AZ515" s="41">
        <f>IF(AND(AW515=0,AY515&gt;0),"100%",IF(AW515=AY515,"0,0%",AY515/AW515-1))</f>
        <v>-0.33333333333333337</v>
      </c>
      <c r="BA515" s="42">
        <v>0</v>
      </c>
      <c r="BB515" s="43">
        <f>IF(AND(AY515=0,BA515&gt;0),"100%",IF(AY515=BA515,"0,0%",BA515/AY515-1))</f>
        <v>-1</v>
      </c>
      <c r="BC515" s="40">
        <v>2</v>
      </c>
      <c r="BD515" s="41" t="str">
        <f>IF(AND(BA515=0,BC515&gt;0),"100%",IF(BA515=BC515,"0,0%",BC515/BA515-1))</f>
        <v>100%</v>
      </c>
      <c r="BE515" s="42">
        <v>0</v>
      </c>
      <c r="BF515" s="43">
        <f>IF(AND(BC515=0,BE515&gt;0),"100%",IF(BC515=BE515,"0,0%",BE515/BC515-1))</f>
        <v>-1</v>
      </c>
      <c r="BG515" s="40">
        <v>0</v>
      </c>
      <c r="BH515" s="41" t="str">
        <f>IF(AND(BE515=0,BG515&gt;0),"100%",IF(BE515=BG515,"0,0%",BG515/BE515-1))</f>
        <v>0,0%</v>
      </c>
      <c r="BI515" s="42">
        <v>1</v>
      </c>
      <c r="BJ515" s="43" t="str">
        <f>IF(AND(BG515=0,BI515&gt;0),"100%",IF(BG515=BI515,"0,0%",BI515/BG515-1))</f>
        <v>100%</v>
      </c>
      <c r="BK515" s="143">
        <v>1</v>
      </c>
      <c r="BL515" s="144" t="str">
        <f>IF(AND(BI515=0,BK515&gt;0),"100%",IF(BI515=BK515,"0,0%",BK515/BI515-1))</f>
        <v>0,0%</v>
      </c>
      <c r="BM515" s="42">
        <v>1</v>
      </c>
      <c r="BN515" s="43" t="str">
        <f>IF(AND(BK515=0,BM515&gt;0),"100%",IF(BK515=BM515,"0,0%",BM515/BK515-1))</f>
        <v>0,0%</v>
      </c>
      <c r="BO515" s="143">
        <v>1</v>
      </c>
      <c r="BP515" s="144" t="str">
        <f>IF(AND(BM515=0,BO515&gt;0),"100%",IF(BM515=BO515,"0,0%",BO515/BM515-1))</f>
        <v>0,0%</v>
      </c>
      <c r="BQ515" s="42">
        <v>2</v>
      </c>
      <c r="BR515" s="43">
        <f>IF(AND(BO515=0,BQ515&gt;0),"100%",IF(BO515=BQ515,"0,0%",BQ515/BO515-1))</f>
        <v>1</v>
      </c>
      <c r="BS515" s="143">
        <v>3</v>
      </c>
      <c r="BT515" s="144">
        <f>IF(AND(BQ515=0,BS515&gt;0),"100%",IF(BQ515=BS515,"0,0%",BS515/BQ515-1))</f>
        <v>0.5</v>
      </c>
      <c r="BU515" s="42">
        <v>3</v>
      </c>
      <c r="BV515" s="43" t="str">
        <f>IF(AND(BS515=0,BU515&gt;0),"100%",IF(BS515=BU515,"0,0%",BU515/BS515-1))</f>
        <v>0,0%</v>
      </c>
      <c r="BW515" s="143">
        <v>2</v>
      </c>
      <c r="BX515" s="144">
        <f>IF(AND(BU515=0,BW515&gt;0),"100%",IF(BU515=BW515,"0,0%",BW515/BU515-1))</f>
        <v>-0.33333333333333337</v>
      </c>
      <c r="BY515" s="42">
        <v>5</v>
      </c>
      <c r="BZ515" s="43">
        <f>IF(AND(BW515=0,BY515&gt;0),"100%",IF(BW515=BY515,"0,0%",BY515/BW515-1))</f>
        <v>1.5</v>
      </c>
      <c r="CA515" s="143">
        <v>3</v>
      </c>
      <c r="CB515" s="144">
        <f>IF(AND(BY515=0,CA515&gt;0),"100%",IF(BY515=CA515,"0,0%",CA515/BY515-1))</f>
        <v>-0.4</v>
      </c>
      <c r="CC515" s="42">
        <v>0</v>
      </c>
      <c r="CD515" s="43">
        <f>IF(AND(CA515=0,CC515&gt;0),"100%",IF(CA515=CC515,"0,0%",CC515/CA515-1))</f>
        <v>-1</v>
      </c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</row>
    <row r="516" spans="1:98" customFormat="1" x14ac:dyDescent="0.25">
      <c r="A516" s="193"/>
      <c r="B516" s="60"/>
      <c r="C516" s="66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</row>
    <row r="517" spans="1:98" customFormat="1" ht="15.75" thickBot="1" x14ac:dyDescent="0.3">
      <c r="A517" s="193"/>
      <c r="B517" s="61"/>
      <c r="C517" s="66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</row>
    <row r="518" spans="1:98" customFormat="1" x14ac:dyDescent="0.25">
      <c r="A518" s="193"/>
      <c r="B518" s="36"/>
      <c r="C518" s="51">
        <v>44866</v>
      </c>
      <c r="D518" s="77">
        <v>44896</v>
      </c>
      <c r="E518" s="51">
        <v>44927</v>
      </c>
      <c r="F518" s="51">
        <v>44958</v>
      </c>
      <c r="G518" s="51">
        <v>44986</v>
      </c>
      <c r="H518" s="51">
        <v>45017</v>
      </c>
      <c r="I518" s="51">
        <v>45047</v>
      </c>
      <c r="J518" s="51">
        <v>45078</v>
      </c>
      <c r="K518" s="51">
        <v>45108</v>
      </c>
      <c r="L518" s="51">
        <v>45139</v>
      </c>
      <c r="M518" s="51">
        <v>45170</v>
      </c>
      <c r="N518" s="51">
        <v>45200</v>
      </c>
      <c r="O518" s="51">
        <v>45231</v>
      </c>
      <c r="P518" s="51">
        <v>45261</v>
      </c>
      <c r="Q518" s="51">
        <v>45292</v>
      </c>
      <c r="R518" s="51">
        <v>45323</v>
      </c>
      <c r="S518" s="51">
        <v>45352</v>
      </c>
      <c r="T518" s="51">
        <v>45383</v>
      </c>
      <c r="U518" s="51">
        <v>45413</v>
      </c>
      <c r="V518" s="51">
        <v>45444</v>
      </c>
      <c r="W518" s="51">
        <v>45474</v>
      </c>
      <c r="X518" s="51">
        <v>45505</v>
      </c>
      <c r="Y518" s="51">
        <v>45536</v>
      </c>
      <c r="Z518" s="51">
        <v>45566</v>
      </c>
      <c r="AA518" s="51">
        <v>45597</v>
      </c>
      <c r="AB518" s="51">
        <v>45627</v>
      </c>
      <c r="AC518" s="51">
        <v>45658</v>
      </c>
      <c r="AD518" s="51">
        <v>45689</v>
      </c>
      <c r="AE518" s="51">
        <v>45717</v>
      </c>
      <c r="AF518" s="51">
        <v>45748</v>
      </c>
      <c r="AG518" s="51">
        <v>45778</v>
      </c>
      <c r="AH518" s="51">
        <v>45809</v>
      </c>
      <c r="AI518" s="51">
        <v>45839</v>
      </c>
      <c r="AJ518" s="51">
        <v>45870</v>
      </c>
      <c r="AK518" s="51">
        <v>45901</v>
      </c>
      <c r="AL518" s="51">
        <v>45931</v>
      </c>
      <c r="AM518" s="51">
        <v>45962</v>
      </c>
      <c r="AN518" s="51">
        <v>45992</v>
      </c>
      <c r="AO518" s="51">
        <v>46023</v>
      </c>
      <c r="AP518" s="51">
        <v>46054</v>
      </c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</row>
    <row r="519" spans="1:98" customFormat="1" ht="15.75" thickBot="1" x14ac:dyDescent="0.3">
      <c r="A519" s="193"/>
      <c r="B519" s="63" t="s">
        <v>146</v>
      </c>
      <c r="C519" s="52">
        <v>0</v>
      </c>
      <c r="D519" s="78">
        <v>0</v>
      </c>
      <c r="E519" s="78">
        <v>0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2</v>
      </c>
      <c r="O519" s="78">
        <v>0</v>
      </c>
      <c r="P519" s="78">
        <v>1</v>
      </c>
      <c r="Q519" s="78">
        <v>0</v>
      </c>
      <c r="R519" s="78">
        <v>2</v>
      </c>
      <c r="S519" s="78">
        <v>3</v>
      </c>
      <c r="T519" s="78">
        <v>0</v>
      </c>
      <c r="U519" s="78">
        <v>1</v>
      </c>
      <c r="V519" s="78">
        <v>0</v>
      </c>
      <c r="W519" s="78">
        <v>2</v>
      </c>
      <c r="X519" s="78">
        <v>2</v>
      </c>
      <c r="Y519" s="78">
        <v>1</v>
      </c>
      <c r="Z519" s="78">
        <v>3</v>
      </c>
      <c r="AA519" s="78">
        <v>2</v>
      </c>
      <c r="AB519" s="78">
        <v>0</v>
      </c>
      <c r="AC519" s="78">
        <v>2</v>
      </c>
      <c r="AD519" s="153">
        <v>5</v>
      </c>
      <c r="AE519" s="78">
        <v>0</v>
      </c>
      <c r="AF519" s="78">
        <v>1</v>
      </c>
      <c r="AG519" s="78">
        <v>1</v>
      </c>
      <c r="AH519" s="78">
        <v>1</v>
      </c>
      <c r="AI519" s="78">
        <v>1</v>
      </c>
      <c r="AJ519" s="78">
        <v>2</v>
      </c>
      <c r="AK519" s="78">
        <v>3</v>
      </c>
      <c r="AL519" s="78">
        <v>3</v>
      </c>
      <c r="AM519" s="78">
        <v>2</v>
      </c>
      <c r="AN519" s="78">
        <v>5</v>
      </c>
      <c r="AO519" s="78">
        <v>3</v>
      </c>
      <c r="AP519" s="78">
        <v>0</v>
      </c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</row>
    <row r="520" spans="1:98" customFormat="1" x14ac:dyDescent="0.25">
      <c r="A520" s="193"/>
      <c r="B520" s="36"/>
      <c r="C520" s="51">
        <v>44866</v>
      </c>
      <c r="D520" s="77">
        <v>44896</v>
      </c>
      <c r="E520" s="51">
        <v>44927</v>
      </c>
      <c r="F520" s="51">
        <v>44958</v>
      </c>
      <c r="G520" s="51">
        <v>44986</v>
      </c>
      <c r="H520" s="51">
        <v>45017</v>
      </c>
      <c r="I520" s="51">
        <v>45047</v>
      </c>
      <c r="J520" s="51">
        <v>45078</v>
      </c>
      <c r="K520" s="51">
        <v>45108</v>
      </c>
      <c r="L520" s="51">
        <v>45139</v>
      </c>
      <c r="M520" s="51">
        <v>45170</v>
      </c>
      <c r="N520" s="51">
        <v>45200</v>
      </c>
      <c r="O520" s="51">
        <v>45231</v>
      </c>
      <c r="P520" s="51">
        <v>45261</v>
      </c>
      <c r="Q520" s="51">
        <v>45292</v>
      </c>
      <c r="R520" s="51">
        <v>45323</v>
      </c>
      <c r="S520" s="51">
        <v>45352</v>
      </c>
      <c r="T520" s="51">
        <v>45383</v>
      </c>
      <c r="U520" s="51">
        <v>45413</v>
      </c>
      <c r="V520" s="51">
        <v>45444</v>
      </c>
      <c r="W520" s="51">
        <v>45474</v>
      </c>
      <c r="X520" s="51">
        <v>45505</v>
      </c>
      <c r="Y520" s="51">
        <v>45536</v>
      </c>
      <c r="Z520" s="51">
        <v>45566</v>
      </c>
      <c r="AA520" s="51">
        <v>45597</v>
      </c>
      <c r="AB520" s="51">
        <v>45627</v>
      </c>
      <c r="AC520" s="51">
        <v>45658</v>
      </c>
      <c r="AD520" s="51">
        <v>45689</v>
      </c>
      <c r="AE520" s="51">
        <v>45717</v>
      </c>
      <c r="AF520" s="51">
        <v>45748</v>
      </c>
      <c r="AG520" s="51">
        <v>45778</v>
      </c>
      <c r="AH520" s="51">
        <v>45809</v>
      </c>
      <c r="AI520" s="51">
        <v>45839</v>
      </c>
      <c r="AJ520" s="51">
        <v>45870</v>
      </c>
      <c r="AK520" s="51">
        <v>45901</v>
      </c>
      <c r="AL520" s="51">
        <v>45931</v>
      </c>
      <c r="AM520" s="51">
        <v>45962</v>
      </c>
      <c r="AN520" s="51">
        <v>45992</v>
      </c>
      <c r="AO520" s="51">
        <v>46023</v>
      </c>
      <c r="AP520" s="51">
        <v>46054</v>
      </c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</row>
    <row r="521" spans="1:98" customFormat="1" ht="15.75" thickBot="1" x14ac:dyDescent="0.3">
      <c r="A521" s="193"/>
      <c r="B521" s="63" t="s">
        <v>146</v>
      </c>
      <c r="C521" s="53">
        <v>0</v>
      </c>
      <c r="D521" s="79">
        <f t="shared" ref="D521:K521" si="318">C521+D519</f>
        <v>0</v>
      </c>
      <c r="E521" s="79">
        <f t="shared" si="318"/>
        <v>0</v>
      </c>
      <c r="F521" s="79">
        <f t="shared" si="318"/>
        <v>0</v>
      </c>
      <c r="G521" s="79">
        <f t="shared" si="318"/>
        <v>0</v>
      </c>
      <c r="H521" s="79">
        <f t="shared" si="318"/>
        <v>0</v>
      </c>
      <c r="I521" s="79">
        <f t="shared" si="318"/>
        <v>0</v>
      </c>
      <c r="J521" s="79">
        <f t="shared" si="318"/>
        <v>0</v>
      </c>
      <c r="K521" s="79">
        <f t="shared" si="318"/>
        <v>0</v>
      </c>
      <c r="L521" s="79">
        <f t="shared" ref="L521:O521" si="319">K521+L519</f>
        <v>0</v>
      </c>
      <c r="M521" s="79">
        <f t="shared" si="319"/>
        <v>0</v>
      </c>
      <c r="N521" s="79">
        <f t="shared" si="319"/>
        <v>2</v>
      </c>
      <c r="O521" s="79">
        <f t="shared" si="319"/>
        <v>2</v>
      </c>
      <c r="P521" s="79">
        <f t="shared" ref="P521" si="320">O521+P519</f>
        <v>3</v>
      </c>
      <c r="Q521" s="79">
        <f t="shared" ref="Q521" si="321">P521+Q519</f>
        <v>3</v>
      </c>
      <c r="R521" s="79">
        <f t="shared" ref="R521:Y521" si="322">Q521+R519</f>
        <v>5</v>
      </c>
      <c r="S521" s="79">
        <f t="shared" si="322"/>
        <v>8</v>
      </c>
      <c r="T521" s="79">
        <f t="shared" si="322"/>
        <v>8</v>
      </c>
      <c r="U521" s="79">
        <f t="shared" si="322"/>
        <v>9</v>
      </c>
      <c r="V521" s="79">
        <f t="shared" si="322"/>
        <v>9</v>
      </c>
      <c r="W521" s="79">
        <f t="shared" si="322"/>
        <v>11</v>
      </c>
      <c r="X521" s="79">
        <f t="shared" si="322"/>
        <v>13</v>
      </c>
      <c r="Y521" s="79">
        <f t="shared" si="322"/>
        <v>14</v>
      </c>
      <c r="Z521" s="79">
        <f>Y521+Z519</f>
        <v>17</v>
      </c>
      <c r="AA521" s="79">
        <f t="shared" ref="AA521:AP521" si="323">Z521+AA519</f>
        <v>19</v>
      </c>
      <c r="AB521" s="79">
        <f t="shared" si="323"/>
        <v>19</v>
      </c>
      <c r="AC521" s="79">
        <f t="shared" si="323"/>
        <v>21</v>
      </c>
      <c r="AD521" s="79">
        <f t="shared" si="323"/>
        <v>26</v>
      </c>
      <c r="AE521" s="79">
        <f t="shared" si="323"/>
        <v>26</v>
      </c>
      <c r="AF521" s="79">
        <f t="shared" si="323"/>
        <v>27</v>
      </c>
      <c r="AG521" s="79">
        <f t="shared" si="323"/>
        <v>28</v>
      </c>
      <c r="AH521" s="79">
        <f t="shared" si="323"/>
        <v>29</v>
      </c>
      <c r="AI521" s="79">
        <f t="shared" si="323"/>
        <v>30</v>
      </c>
      <c r="AJ521" s="79">
        <f t="shared" si="323"/>
        <v>32</v>
      </c>
      <c r="AK521" s="79">
        <f t="shared" si="323"/>
        <v>35</v>
      </c>
      <c r="AL521" s="79">
        <f t="shared" si="323"/>
        <v>38</v>
      </c>
      <c r="AM521" s="79">
        <f t="shared" si="323"/>
        <v>40</v>
      </c>
      <c r="AN521" s="79">
        <f t="shared" si="323"/>
        <v>45</v>
      </c>
      <c r="AO521" s="79">
        <f t="shared" si="323"/>
        <v>48</v>
      </c>
      <c r="AP521" s="79">
        <f t="shared" si="323"/>
        <v>48</v>
      </c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</row>
    <row r="522" spans="1:98" customFormat="1" ht="15.75" thickBot="1" x14ac:dyDescent="0.3">
      <c r="A522" s="44"/>
      <c r="B522" s="44"/>
      <c r="C522" s="67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</row>
    <row r="523" spans="1:98" customFormat="1" ht="15" customHeight="1" x14ac:dyDescent="0.25">
      <c r="A523" s="193" t="s">
        <v>147</v>
      </c>
      <c r="B523" s="36"/>
      <c r="C523" s="180">
        <v>44866</v>
      </c>
      <c r="D523" s="181"/>
      <c r="E523" s="178">
        <v>44896</v>
      </c>
      <c r="F523" s="179"/>
      <c r="G523" s="180">
        <v>44927</v>
      </c>
      <c r="H523" s="181"/>
      <c r="I523" s="178">
        <v>44958</v>
      </c>
      <c r="J523" s="179"/>
      <c r="K523" s="180">
        <v>44986</v>
      </c>
      <c r="L523" s="181"/>
      <c r="M523" s="178">
        <v>45017</v>
      </c>
      <c r="N523" s="179"/>
      <c r="O523" s="180">
        <v>45047</v>
      </c>
      <c r="P523" s="181"/>
      <c r="Q523" s="178">
        <v>45078</v>
      </c>
      <c r="R523" s="179"/>
      <c r="S523" s="182">
        <v>45108</v>
      </c>
      <c r="T523" s="183"/>
      <c r="U523" s="178">
        <v>45139</v>
      </c>
      <c r="V523" s="179"/>
      <c r="W523" s="182">
        <v>45170</v>
      </c>
      <c r="X523" s="183"/>
      <c r="Y523" s="178">
        <v>45200</v>
      </c>
      <c r="Z523" s="179"/>
      <c r="AA523" s="182">
        <v>45231</v>
      </c>
      <c r="AB523" s="183"/>
      <c r="AC523" s="178">
        <v>45261</v>
      </c>
      <c r="AD523" s="179"/>
      <c r="AE523" s="180">
        <v>45292</v>
      </c>
      <c r="AF523" s="181"/>
      <c r="AG523" s="178">
        <v>45323</v>
      </c>
      <c r="AH523" s="179"/>
      <c r="AI523" s="182">
        <v>45352</v>
      </c>
      <c r="AJ523" s="183"/>
      <c r="AK523" s="178">
        <v>45383</v>
      </c>
      <c r="AL523" s="179"/>
      <c r="AM523" s="182">
        <v>45413</v>
      </c>
      <c r="AN523" s="183"/>
      <c r="AO523" s="178">
        <v>45444</v>
      </c>
      <c r="AP523" s="179"/>
      <c r="AQ523" s="180">
        <v>45474</v>
      </c>
      <c r="AR523" s="181"/>
      <c r="AS523" s="178">
        <v>45505</v>
      </c>
      <c r="AT523" s="179"/>
      <c r="AU523" s="180">
        <v>45536</v>
      </c>
      <c r="AV523" s="181"/>
      <c r="AW523" s="178">
        <v>45566</v>
      </c>
      <c r="AX523" s="179"/>
      <c r="AY523" s="180">
        <v>45597</v>
      </c>
      <c r="AZ523" s="181"/>
      <c r="BA523" s="178">
        <v>45627</v>
      </c>
      <c r="BB523" s="179"/>
      <c r="BC523" s="180">
        <v>45658</v>
      </c>
      <c r="BD523" s="181"/>
      <c r="BE523" s="178">
        <v>45689</v>
      </c>
      <c r="BF523" s="179"/>
      <c r="BG523" s="180">
        <v>45717</v>
      </c>
      <c r="BH523" s="181"/>
      <c r="BI523" s="178">
        <v>45748</v>
      </c>
      <c r="BJ523" s="179"/>
      <c r="BK523" s="182">
        <v>45778</v>
      </c>
      <c r="BL523" s="183"/>
      <c r="BM523" s="178">
        <v>45809</v>
      </c>
      <c r="BN523" s="179"/>
      <c r="BO523" s="182">
        <v>45839</v>
      </c>
      <c r="BP523" s="183"/>
      <c r="BQ523" s="178">
        <v>45870</v>
      </c>
      <c r="BR523" s="179"/>
      <c r="BS523" s="182">
        <v>45901</v>
      </c>
      <c r="BT523" s="183"/>
      <c r="BU523" s="178">
        <v>45931</v>
      </c>
      <c r="BV523" s="179"/>
      <c r="BW523" s="182">
        <v>45962</v>
      </c>
      <c r="BX523" s="183"/>
      <c r="BY523" s="178">
        <v>45992</v>
      </c>
      <c r="BZ523" s="179"/>
      <c r="CA523" s="182">
        <v>46023</v>
      </c>
      <c r="CB523" s="183"/>
      <c r="CC523" s="178">
        <v>46054</v>
      </c>
      <c r="CD523" s="179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</row>
    <row r="524" spans="1:98" customFormat="1" ht="15.75" thickBot="1" x14ac:dyDescent="0.3">
      <c r="A524" s="193"/>
      <c r="B524" s="63" t="s">
        <v>148</v>
      </c>
      <c r="C524" s="40">
        <v>0</v>
      </c>
      <c r="D524" s="145" t="s">
        <v>4</v>
      </c>
      <c r="E524" s="42">
        <v>0</v>
      </c>
      <c r="F524" s="43" t="str">
        <f>IF(AND(C524=0,E524&gt;0),"100%",IF(C524=E524,"0,0%",E524/C524-1))</f>
        <v>0,0%</v>
      </c>
      <c r="G524" s="40">
        <v>0</v>
      </c>
      <c r="H524" s="144" t="str">
        <f>IF(AND(E524=0,G524&gt;0),"100%",IF(E524=G524,"0,0%",G524/E524-1))</f>
        <v>0,0%</v>
      </c>
      <c r="I524" s="42">
        <v>0</v>
      </c>
      <c r="J524" s="43" t="str">
        <f>IF(AND(G524=0,I524&gt;0),"100%",IF(G524=I524,"0,0%",I524/G524-1))</f>
        <v>0,0%</v>
      </c>
      <c r="K524" s="40">
        <v>0</v>
      </c>
      <c r="L524" s="144" t="str">
        <f>IF(AND(I524=0,K524&gt;0),"100%",IF(I524=K524,"0,0%",K524/I524-1))</f>
        <v>0,0%</v>
      </c>
      <c r="M524" s="42">
        <v>0</v>
      </c>
      <c r="N524" s="43" t="str">
        <f>IF(AND(K524=0,M524&gt;0),"100%",IF(K524=M524,"0,0%",M524/K524-1))</f>
        <v>0,0%</v>
      </c>
      <c r="O524" s="40">
        <v>0</v>
      </c>
      <c r="P524" s="144" t="str">
        <f>IF(AND(M524=0,O524&gt;0),"100%",IF(M524=O524,"0,0%",O524/M524-1))</f>
        <v>0,0%</v>
      </c>
      <c r="Q524" s="42">
        <v>0</v>
      </c>
      <c r="R524" s="43" t="str">
        <f>IF(AND(O524=0,Q524&gt;0),"100%",IF(O524=Q524,"0,0%",Q524/O524-1))</f>
        <v>0,0%</v>
      </c>
      <c r="S524" s="143">
        <v>0</v>
      </c>
      <c r="T524" s="144" t="str">
        <f>IF(AND(Q524=0,S524&gt;0),"100%",IF(Q524=S524,"0,0%",S524/Q524-1))</f>
        <v>0,0%</v>
      </c>
      <c r="U524" s="42">
        <v>0</v>
      </c>
      <c r="V524" s="43" t="str">
        <f>IF(AND(S524=0,U524&gt;0),"100%",IF(S524=U524,"0,0%",U524/S524-1))</f>
        <v>0,0%</v>
      </c>
      <c r="W524" s="143">
        <v>0</v>
      </c>
      <c r="X524" s="144" t="str">
        <f>IF(AND(U524=0,W524&gt;0),"100%",IF(U524=W524,"0,0%",W524/U524-1))</f>
        <v>0,0%</v>
      </c>
      <c r="Y524" s="42">
        <v>0</v>
      </c>
      <c r="Z524" s="43" t="str">
        <f>IF(AND(W524=0,Y524&gt;0),"100%",IF(W524=Y524,"0,0%",Y524/W524-1))</f>
        <v>0,0%</v>
      </c>
      <c r="AA524" s="143">
        <v>0</v>
      </c>
      <c r="AB524" s="144" t="str">
        <f>IF(AND(Y524=0,AA524&gt;0),"100%",IF(Y524=AA524,"0,0%",AA524/Y524-1))</f>
        <v>0,0%</v>
      </c>
      <c r="AC524" s="42">
        <v>0</v>
      </c>
      <c r="AD524" s="43" t="str">
        <f>IF(AND(AA524=0,AC524&gt;0),"100%",IF(AA524=AC524,"0,0%",AC524/AA524-1))</f>
        <v>0,0%</v>
      </c>
      <c r="AE524" s="40">
        <v>0</v>
      </c>
      <c r="AF524" s="41" t="str">
        <f>IF(AND(AC524=0,AE524&gt;0),"100%",IF(AC524=AE524,"0,0%",AE524/AC524-1))</f>
        <v>0,0%</v>
      </c>
      <c r="AG524" s="42">
        <v>0</v>
      </c>
      <c r="AH524" s="43" t="str">
        <f>IF(AND(AE524=0,AG524&gt;0),"100%",IF(AE524=AG524,"0,0%",AG524/AE524-1))</f>
        <v>0,0%</v>
      </c>
      <c r="AI524" s="143">
        <v>0</v>
      </c>
      <c r="AJ524" s="144" t="str">
        <f>IF(AND(AG524=0,AI524&gt;0),"100%",IF(AG524=AI524,"0,0%",AI524/AG524-1))</f>
        <v>0,0%</v>
      </c>
      <c r="AK524" s="42">
        <v>0</v>
      </c>
      <c r="AL524" s="43" t="str">
        <f>IF(AND(AI524=0,AK524&gt;0),"100%",IF(AI524=AK524,"0,0%",AK524/AI524-1))</f>
        <v>0,0%</v>
      </c>
      <c r="AM524" s="143">
        <v>0</v>
      </c>
      <c r="AN524" s="144" t="str">
        <f>IF(AND(AK524=0,AM524&gt;0),"100%",IF(AK524=AM524,"0,0%",AM524/AK524-1))</f>
        <v>0,0%</v>
      </c>
      <c r="AO524" s="42">
        <v>0</v>
      </c>
      <c r="AP524" s="43" t="str">
        <f>IF(AND(AM524=0,AO524&gt;0),"100%",IF(AM524=AO524,"0,0%",AO524/AM524-1))</f>
        <v>0,0%</v>
      </c>
      <c r="AQ524" s="40">
        <v>0</v>
      </c>
      <c r="AR524" s="41" t="str">
        <f>IF(AND(AO524=0,AQ524&gt;0),"100%",IF(AO524=AQ524,"0,0%",AQ524/AO524-1))</f>
        <v>0,0%</v>
      </c>
      <c r="AS524" s="42">
        <v>0</v>
      </c>
      <c r="AT524" s="43" t="str">
        <f>IF(AND(AQ524=0,AS524&gt;0),"100%",IF(AQ524=AS524,"0,0%",AS524/AQ524-1))</f>
        <v>0,0%</v>
      </c>
      <c r="AU524" s="40">
        <v>0</v>
      </c>
      <c r="AV524" s="41" t="str">
        <f>IF(AND(AS524=0,AU524&gt;0),"100%",IF(AS524=AU524,"0,0%",AU524/AS524-1))</f>
        <v>0,0%</v>
      </c>
      <c r="AW524" s="42">
        <v>0</v>
      </c>
      <c r="AX524" s="43" t="str">
        <f>IF(AND(AU524=0,AW524&gt;0),"100%",IF(AU524=AW524,"0,0%",AW524/AU524-1))</f>
        <v>0,0%</v>
      </c>
      <c r="AY524" s="40">
        <v>0</v>
      </c>
      <c r="AZ524" s="41" t="str">
        <f>IF(AND(AW524=0,AY524&gt;0),"100%",IF(AW524=AY524,"0,0%",AY524/AW524-1))</f>
        <v>0,0%</v>
      </c>
      <c r="BA524" s="42">
        <v>0</v>
      </c>
      <c r="BB524" s="43" t="str">
        <f>IF(AND(AY524=0,BA524&gt;0),"100%",IF(AY524=BA524,"0,0%",BA524/AY524-1))</f>
        <v>0,0%</v>
      </c>
      <c r="BC524" s="40">
        <v>0</v>
      </c>
      <c r="BD524" s="41" t="str">
        <f>IF(AND(BA524=0,BC524&gt;0),"100%",IF(BA524=BC524,"0,0%",BC524/BA524-1))</f>
        <v>0,0%</v>
      </c>
      <c r="BE524" s="42">
        <v>0</v>
      </c>
      <c r="BF524" s="43" t="str">
        <f>IF(AND(BC524=0,BE524&gt;0),"100%",IF(BC524=BE524,"0,0%",BE524/BC524-1))</f>
        <v>0,0%</v>
      </c>
      <c r="BG524" s="40">
        <v>0</v>
      </c>
      <c r="BH524" s="41" t="str">
        <f>IF(AND(BE524=0,BG524&gt;0),"100%",IF(BE524=BG524,"0,0%",BG524/BE524-1))</f>
        <v>0,0%</v>
      </c>
      <c r="BI524" s="42">
        <v>0</v>
      </c>
      <c r="BJ524" s="43" t="str">
        <f>IF(AND(BG524=0,BI524&gt;0),"100%",IF(BG524=BI524,"0,0%",BI524/BG524-1))</f>
        <v>0,0%</v>
      </c>
      <c r="BK524" s="143">
        <v>0</v>
      </c>
      <c r="BL524" s="144" t="str">
        <f>IF(AND(BI524=0,BK524&gt;0),"100%",IF(BI524=BK524,"0,0%",BK524/BI524-1))</f>
        <v>0,0%</v>
      </c>
      <c r="BM524" s="42">
        <v>0</v>
      </c>
      <c r="BN524" s="43" t="str">
        <f>IF(AND(BK524=0,BM524&gt;0),"100%",IF(BK524=BM524,"0,0%",BM524/BK524-1))</f>
        <v>0,0%</v>
      </c>
      <c r="BO524" s="143">
        <v>0</v>
      </c>
      <c r="BP524" s="144" t="str">
        <f>IF(AND(BM524=0,BO524&gt;0),"100%",IF(BM524=BO524,"0,0%",BO524/BM524-1))</f>
        <v>0,0%</v>
      </c>
      <c r="BQ524" s="42">
        <v>0</v>
      </c>
      <c r="BR524" s="43" t="str">
        <f>IF(AND(BO524=0,BQ524&gt;0),"100%",IF(BO524=BQ524,"0,0%",BQ524/BO524-1))</f>
        <v>0,0%</v>
      </c>
      <c r="BS524" s="143">
        <v>0</v>
      </c>
      <c r="BT524" s="144" t="str">
        <f>IF(AND(BQ524=0,BS524&gt;0),"100%",IF(BQ524=BS524,"0,0%",BS524/BQ524-1))</f>
        <v>0,0%</v>
      </c>
      <c r="BU524" s="42">
        <v>0</v>
      </c>
      <c r="BV524" s="43" t="str">
        <f>IF(AND(BS524=0,BU524&gt;0),"100%",IF(BS524=BU524,"0,0%",BU524/BS524-1))</f>
        <v>0,0%</v>
      </c>
      <c r="BW524" s="143">
        <v>0</v>
      </c>
      <c r="BX524" s="144" t="str">
        <f>IF(AND(BU524=0,BW524&gt;0),"100%",IF(BU524=BW524,"0,0%",BW524/BU524-1))</f>
        <v>0,0%</v>
      </c>
      <c r="BY524" s="42">
        <v>0</v>
      </c>
      <c r="BZ524" s="43" t="str">
        <f>IF(AND(BW524=0,BY524&gt;0),"100%",IF(BW524=BY524,"0,0%",BY524/BW524-1))</f>
        <v>0,0%</v>
      </c>
      <c r="CA524" s="143">
        <v>0</v>
      </c>
      <c r="CB524" s="144" t="str">
        <f>IF(AND(BY524=0,CA524&gt;0),"100%",IF(BY524=CA524,"0,0%",CA524/BY524-1))</f>
        <v>0,0%</v>
      </c>
      <c r="CC524" s="42">
        <v>0</v>
      </c>
      <c r="CD524" s="43" t="str">
        <f>IF(AND(CA524=0,CC524&gt;0),"100%",IF(CA524=CC524,"0,0%",CC524/CA524-1))</f>
        <v>0,0%</v>
      </c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</row>
    <row r="525" spans="1:98" customFormat="1" x14ac:dyDescent="0.25">
      <c r="A525" s="193"/>
      <c r="B525" s="60"/>
      <c r="C525" s="66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</row>
    <row r="526" spans="1:98" customFormat="1" ht="15.75" thickBot="1" x14ac:dyDescent="0.3">
      <c r="A526" s="193"/>
      <c r="B526" s="61"/>
      <c r="C526" s="66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</row>
    <row r="527" spans="1:98" customFormat="1" x14ac:dyDescent="0.25">
      <c r="A527" s="193"/>
      <c r="B527" s="36"/>
      <c r="C527" s="51">
        <v>44866</v>
      </c>
      <c r="D527" s="77">
        <v>44896</v>
      </c>
      <c r="E527" s="51">
        <v>44927</v>
      </c>
      <c r="F527" s="51">
        <v>44958</v>
      </c>
      <c r="G527" s="51">
        <v>44986</v>
      </c>
      <c r="H527" s="51">
        <v>45017</v>
      </c>
      <c r="I527" s="51">
        <v>45047</v>
      </c>
      <c r="J527" s="51">
        <v>45078</v>
      </c>
      <c r="K527" s="51">
        <v>45108</v>
      </c>
      <c r="L527" s="51">
        <v>45139</v>
      </c>
      <c r="M527" s="51">
        <v>45170</v>
      </c>
      <c r="N527" s="51">
        <v>45200</v>
      </c>
      <c r="O527" s="51">
        <v>45231</v>
      </c>
      <c r="P527" s="51">
        <v>45261</v>
      </c>
      <c r="Q527" s="51">
        <v>45292</v>
      </c>
      <c r="R527" s="51">
        <v>45323</v>
      </c>
      <c r="S527" s="51">
        <v>45352</v>
      </c>
      <c r="T527" s="51">
        <v>45383</v>
      </c>
      <c r="U527" s="51">
        <v>45413</v>
      </c>
      <c r="V527" s="51">
        <v>45444</v>
      </c>
      <c r="W527" s="51">
        <v>45474</v>
      </c>
      <c r="X527" s="51">
        <v>45505</v>
      </c>
      <c r="Y527" s="51">
        <v>45536</v>
      </c>
      <c r="Z527" s="51">
        <v>45566</v>
      </c>
      <c r="AA527" s="51">
        <v>45597</v>
      </c>
      <c r="AB527" s="51">
        <v>45627</v>
      </c>
      <c r="AC527" s="51">
        <v>45658</v>
      </c>
      <c r="AD527" s="51">
        <v>45689</v>
      </c>
      <c r="AE527" s="51">
        <v>45717</v>
      </c>
      <c r="AF527" s="51">
        <v>45748</v>
      </c>
      <c r="AG527" s="51">
        <v>45778</v>
      </c>
      <c r="AH527" s="51">
        <v>45809</v>
      </c>
      <c r="AI527" s="51">
        <v>45839</v>
      </c>
      <c r="AJ527" s="51">
        <v>45870</v>
      </c>
      <c r="AK527" s="51">
        <v>45901</v>
      </c>
      <c r="AL527" s="51">
        <v>45931</v>
      </c>
      <c r="AM527" s="51">
        <v>45962</v>
      </c>
      <c r="AN527" s="51">
        <v>45992</v>
      </c>
      <c r="AO527" s="51">
        <v>46023</v>
      </c>
      <c r="AP527" s="51">
        <v>46054</v>
      </c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</row>
    <row r="528" spans="1:98" customFormat="1" ht="15.75" thickBot="1" x14ac:dyDescent="0.3">
      <c r="A528" s="193"/>
      <c r="B528" s="63" t="s">
        <v>148</v>
      </c>
      <c r="C528" s="52">
        <v>0</v>
      </c>
      <c r="D528" s="78">
        <v>0</v>
      </c>
      <c r="E528" s="78">
        <v>0</v>
      </c>
      <c r="F528" s="78">
        <v>0</v>
      </c>
      <c r="G528" s="78">
        <v>0</v>
      </c>
      <c r="H528" s="78">
        <v>0</v>
      </c>
      <c r="I528" s="78">
        <v>0</v>
      </c>
      <c r="J528" s="78">
        <v>0</v>
      </c>
      <c r="K528" s="78">
        <v>0</v>
      </c>
      <c r="L528" s="78">
        <v>0</v>
      </c>
      <c r="M528" s="78">
        <v>0</v>
      </c>
      <c r="N528" s="78">
        <v>0</v>
      </c>
      <c r="O528" s="78">
        <v>0</v>
      </c>
      <c r="P528" s="78">
        <v>0</v>
      </c>
      <c r="Q528" s="78">
        <v>0</v>
      </c>
      <c r="R528" s="78">
        <v>0</v>
      </c>
      <c r="S528" s="78">
        <v>0</v>
      </c>
      <c r="T528" s="78">
        <v>0</v>
      </c>
      <c r="U528" s="78">
        <v>0</v>
      </c>
      <c r="V528" s="78">
        <v>0</v>
      </c>
      <c r="W528" s="78">
        <v>0</v>
      </c>
      <c r="X528" s="78">
        <v>0</v>
      </c>
      <c r="Y528" s="78">
        <v>0</v>
      </c>
      <c r="Z528" s="78">
        <v>0</v>
      </c>
      <c r="AA528" s="78">
        <v>0</v>
      </c>
      <c r="AB528" s="78">
        <v>0</v>
      </c>
      <c r="AC528" s="78">
        <v>0</v>
      </c>
      <c r="AD528" s="78">
        <v>0</v>
      </c>
      <c r="AE528" s="78">
        <v>0</v>
      </c>
      <c r="AF528" s="78">
        <v>0</v>
      </c>
      <c r="AG528" s="78">
        <v>0</v>
      </c>
      <c r="AH528" s="78">
        <v>0</v>
      </c>
      <c r="AI528" s="78">
        <v>0</v>
      </c>
      <c r="AJ528" s="78">
        <v>0</v>
      </c>
      <c r="AK528" s="78">
        <v>0</v>
      </c>
      <c r="AL528" s="78">
        <v>0</v>
      </c>
      <c r="AM528" s="78">
        <v>0</v>
      </c>
      <c r="AN528" s="78">
        <v>0</v>
      </c>
      <c r="AO528" s="78">
        <v>0</v>
      </c>
      <c r="AP528" s="78">
        <v>0</v>
      </c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</row>
    <row r="529" spans="1:98" customFormat="1" x14ac:dyDescent="0.25">
      <c r="A529" s="193"/>
      <c r="B529" s="36"/>
      <c r="C529" s="51">
        <v>44866</v>
      </c>
      <c r="D529" s="77">
        <v>44896</v>
      </c>
      <c r="E529" s="51">
        <v>44927</v>
      </c>
      <c r="F529" s="51">
        <v>44958</v>
      </c>
      <c r="G529" s="51">
        <v>44986</v>
      </c>
      <c r="H529" s="51">
        <v>45017</v>
      </c>
      <c r="I529" s="51">
        <v>45047</v>
      </c>
      <c r="J529" s="51">
        <v>45078</v>
      </c>
      <c r="K529" s="51">
        <v>45108</v>
      </c>
      <c r="L529" s="51">
        <v>45139</v>
      </c>
      <c r="M529" s="51">
        <v>45170</v>
      </c>
      <c r="N529" s="51">
        <v>45200</v>
      </c>
      <c r="O529" s="51">
        <v>45231</v>
      </c>
      <c r="P529" s="51">
        <v>45261</v>
      </c>
      <c r="Q529" s="51">
        <v>45292</v>
      </c>
      <c r="R529" s="51">
        <v>45323</v>
      </c>
      <c r="S529" s="51">
        <v>45352</v>
      </c>
      <c r="T529" s="51">
        <v>45383</v>
      </c>
      <c r="U529" s="51">
        <v>45413</v>
      </c>
      <c r="V529" s="51">
        <v>45444</v>
      </c>
      <c r="W529" s="51">
        <v>45474</v>
      </c>
      <c r="X529" s="51">
        <v>45505</v>
      </c>
      <c r="Y529" s="51">
        <v>45536</v>
      </c>
      <c r="Z529" s="51">
        <v>45566</v>
      </c>
      <c r="AA529" s="51">
        <v>45597</v>
      </c>
      <c r="AB529" s="51">
        <v>45627</v>
      </c>
      <c r="AC529" s="51">
        <v>45658</v>
      </c>
      <c r="AD529" s="51">
        <v>45689</v>
      </c>
      <c r="AE529" s="51">
        <v>45717</v>
      </c>
      <c r="AF529" s="51">
        <v>45748</v>
      </c>
      <c r="AG529" s="51">
        <v>45778</v>
      </c>
      <c r="AH529" s="51">
        <v>45809</v>
      </c>
      <c r="AI529" s="51">
        <v>45839</v>
      </c>
      <c r="AJ529" s="51">
        <v>45870</v>
      </c>
      <c r="AK529" s="51">
        <v>45901</v>
      </c>
      <c r="AL529" s="51">
        <v>45931</v>
      </c>
      <c r="AM529" s="51">
        <v>45962</v>
      </c>
      <c r="AN529" s="51">
        <v>45992</v>
      </c>
      <c r="AO529" s="51">
        <v>46023</v>
      </c>
      <c r="AP529" s="51">
        <v>46054</v>
      </c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</row>
    <row r="530" spans="1:98" customFormat="1" ht="15.75" thickBot="1" x14ac:dyDescent="0.3">
      <c r="A530" s="193"/>
      <c r="B530" s="63" t="s">
        <v>148</v>
      </c>
      <c r="C530" s="53">
        <v>0</v>
      </c>
      <c r="D530" s="79">
        <f t="shared" ref="D530:K530" si="324">C530+D528</f>
        <v>0</v>
      </c>
      <c r="E530" s="79">
        <f t="shared" si="324"/>
        <v>0</v>
      </c>
      <c r="F530" s="79">
        <f t="shared" si="324"/>
        <v>0</v>
      </c>
      <c r="G530" s="79">
        <f t="shared" si="324"/>
        <v>0</v>
      </c>
      <c r="H530" s="79">
        <f t="shared" si="324"/>
        <v>0</v>
      </c>
      <c r="I530" s="79">
        <f t="shared" si="324"/>
        <v>0</v>
      </c>
      <c r="J530" s="79">
        <f t="shared" si="324"/>
        <v>0</v>
      </c>
      <c r="K530" s="79">
        <f t="shared" si="324"/>
        <v>0</v>
      </c>
      <c r="L530" s="79">
        <f t="shared" ref="L530:Q530" si="325">K530+L528</f>
        <v>0</v>
      </c>
      <c r="M530" s="79">
        <f t="shared" si="325"/>
        <v>0</v>
      </c>
      <c r="N530" s="79">
        <f t="shared" si="325"/>
        <v>0</v>
      </c>
      <c r="O530" s="79">
        <f t="shared" si="325"/>
        <v>0</v>
      </c>
      <c r="P530" s="79">
        <f t="shared" si="325"/>
        <v>0</v>
      </c>
      <c r="Q530" s="79">
        <f t="shared" si="325"/>
        <v>0</v>
      </c>
      <c r="R530" s="79">
        <f>Q530+R528</f>
        <v>0</v>
      </c>
      <c r="S530" s="79">
        <f t="shared" ref="S530:AP530" si="326">R530+S528</f>
        <v>0</v>
      </c>
      <c r="T530" s="79">
        <f t="shared" si="326"/>
        <v>0</v>
      </c>
      <c r="U530" s="79">
        <f t="shared" si="326"/>
        <v>0</v>
      </c>
      <c r="V530" s="79">
        <f t="shared" si="326"/>
        <v>0</v>
      </c>
      <c r="W530" s="79">
        <f t="shared" si="326"/>
        <v>0</v>
      </c>
      <c r="X530" s="79">
        <f t="shared" si="326"/>
        <v>0</v>
      </c>
      <c r="Y530" s="79">
        <f t="shared" si="326"/>
        <v>0</v>
      </c>
      <c r="Z530" s="79">
        <f t="shared" si="326"/>
        <v>0</v>
      </c>
      <c r="AA530" s="79">
        <f t="shared" si="326"/>
        <v>0</v>
      </c>
      <c r="AB530" s="79">
        <f t="shared" si="326"/>
        <v>0</v>
      </c>
      <c r="AC530" s="79">
        <f t="shared" si="326"/>
        <v>0</v>
      </c>
      <c r="AD530" s="79">
        <f t="shared" si="326"/>
        <v>0</v>
      </c>
      <c r="AE530" s="79">
        <f t="shared" si="326"/>
        <v>0</v>
      </c>
      <c r="AF530" s="79">
        <f t="shared" si="326"/>
        <v>0</v>
      </c>
      <c r="AG530" s="79">
        <f t="shared" si="326"/>
        <v>0</v>
      </c>
      <c r="AH530" s="79">
        <f t="shared" si="326"/>
        <v>0</v>
      </c>
      <c r="AI530" s="79">
        <f t="shared" si="326"/>
        <v>0</v>
      </c>
      <c r="AJ530" s="79">
        <f t="shared" si="326"/>
        <v>0</v>
      </c>
      <c r="AK530" s="79">
        <f t="shared" si="326"/>
        <v>0</v>
      </c>
      <c r="AL530" s="79">
        <f t="shared" si="326"/>
        <v>0</v>
      </c>
      <c r="AM530" s="79">
        <f t="shared" si="326"/>
        <v>0</v>
      </c>
      <c r="AN530" s="79">
        <f t="shared" si="326"/>
        <v>0</v>
      </c>
      <c r="AO530" s="79">
        <f t="shared" si="326"/>
        <v>0</v>
      </c>
      <c r="AP530" s="79">
        <f t="shared" si="326"/>
        <v>0</v>
      </c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</row>
    <row r="531" spans="1:98" customFormat="1" ht="15.75" thickBot="1" x14ac:dyDescent="0.3">
      <c r="A531" s="44"/>
      <c r="B531" s="44"/>
      <c r="C531" s="67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</row>
    <row r="532" spans="1:98" customFormat="1" x14ac:dyDescent="0.25">
      <c r="A532" s="193" t="s">
        <v>149</v>
      </c>
      <c r="B532" s="36"/>
      <c r="C532" s="180">
        <v>44866</v>
      </c>
      <c r="D532" s="181"/>
      <c r="E532" s="178">
        <v>44896</v>
      </c>
      <c r="F532" s="179"/>
      <c r="G532" s="180">
        <v>44927</v>
      </c>
      <c r="H532" s="181"/>
      <c r="I532" s="178">
        <v>44958</v>
      </c>
      <c r="J532" s="179"/>
      <c r="K532" s="180">
        <v>44986</v>
      </c>
      <c r="L532" s="181"/>
      <c r="M532" s="178">
        <v>45017</v>
      </c>
      <c r="N532" s="179"/>
      <c r="O532" s="182">
        <v>45047</v>
      </c>
      <c r="P532" s="183"/>
      <c r="Q532" s="178">
        <v>45078</v>
      </c>
      <c r="R532" s="179"/>
      <c r="S532" s="182">
        <v>45108</v>
      </c>
      <c r="T532" s="183"/>
      <c r="U532" s="178">
        <v>45139</v>
      </c>
      <c r="V532" s="179"/>
      <c r="W532" s="182">
        <v>45170</v>
      </c>
      <c r="X532" s="183"/>
      <c r="Y532" s="178">
        <v>45200</v>
      </c>
      <c r="Z532" s="179"/>
      <c r="AA532" s="182">
        <v>45231</v>
      </c>
      <c r="AB532" s="183"/>
      <c r="AC532" s="178">
        <v>45261</v>
      </c>
      <c r="AD532" s="179"/>
      <c r="AE532" s="180">
        <v>45292</v>
      </c>
      <c r="AF532" s="181"/>
      <c r="AG532" s="178">
        <v>45323</v>
      </c>
      <c r="AH532" s="179"/>
      <c r="AI532" s="182">
        <v>45352</v>
      </c>
      <c r="AJ532" s="183"/>
      <c r="AK532" s="178">
        <v>45383</v>
      </c>
      <c r="AL532" s="179"/>
      <c r="AM532" s="182">
        <v>45413</v>
      </c>
      <c r="AN532" s="183"/>
      <c r="AO532" s="178">
        <v>45444</v>
      </c>
      <c r="AP532" s="179"/>
      <c r="AQ532" s="180">
        <v>45474</v>
      </c>
      <c r="AR532" s="181"/>
      <c r="AS532" s="178">
        <v>45505</v>
      </c>
      <c r="AT532" s="179"/>
      <c r="AU532" s="180">
        <v>45536</v>
      </c>
      <c r="AV532" s="181"/>
      <c r="AW532" s="178">
        <v>45566</v>
      </c>
      <c r="AX532" s="179"/>
      <c r="AY532" s="180">
        <v>45597</v>
      </c>
      <c r="AZ532" s="181"/>
      <c r="BA532" s="178">
        <v>45627</v>
      </c>
      <c r="BB532" s="179"/>
      <c r="BC532" s="180">
        <v>45658</v>
      </c>
      <c r="BD532" s="181"/>
      <c r="BE532" s="178">
        <v>45689</v>
      </c>
      <c r="BF532" s="179"/>
      <c r="BG532" s="180">
        <v>45717</v>
      </c>
      <c r="BH532" s="181"/>
      <c r="BI532" s="178">
        <v>45748</v>
      </c>
      <c r="BJ532" s="179"/>
      <c r="BK532" s="182">
        <v>45778</v>
      </c>
      <c r="BL532" s="183"/>
      <c r="BM532" s="178">
        <v>45809</v>
      </c>
      <c r="BN532" s="179"/>
      <c r="BO532" s="182">
        <v>45839</v>
      </c>
      <c r="BP532" s="183"/>
      <c r="BQ532" s="178">
        <v>45870</v>
      </c>
      <c r="BR532" s="179"/>
      <c r="BS532" s="182">
        <v>45901</v>
      </c>
      <c r="BT532" s="183"/>
      <c r="BU532" s="178">
        <v>45931</v>
      </c>
      <c r="BV532" s="179"/>
      <c r="BW532" s="182">
        <v>45962</v>
      </c>
      <c r="BX532" s="183"/>
      <c r="BY532" s="178">
        <v>45992</v>
      </c>
      <c r="BZ532" s="179"/>
      <c r="CA532" s="182">
        <v>46023</v>
      </c>
      <c r="CB532" s="183"/>
      <c r="CC532" s="178">
        <v>46054</v>
      </c>
      <c r="CD532" s="179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</row>
    <row r="533" spans="1:98" customFormat="1" ht="15.75" thickBot="1" x14ac:dyDescent="0.3">
      <c r="A533" s="193"/>
      <c r="B533" s="63" t="s">
        <v>150</v>
      </c>
      <c r="C533" s="40">
        <v>4</v>
      </c>
      <c r="D533" s="145" t="s">
        <v>4</v>
      </c>
      <c r="E533" s="42">
        <v>2</v>
      </c>
      <c r="F533" s="43">
        <f>IF(AND(C533=0,E533&gt;0),"100%",IF(C533=E533,"0,0%",E533/C533-1))</f>
        <v>-0.5</v>
      </c>
      <c r="G533" s="40">
        <v>2</v>
      </c>
      <c r="H533" s="144" t="str">
        <f>IF(AND(E533=0,G533&gt;0),"100%",IF(E533=G533,"0,0%",G533/E533-1))</f>
        <v>0,0%</v>
      </c>
      <c r="I533" s="42">
        <v>0</v>
      </c>
      <c r="J533" s="43">
        <f>IF(AND(G533=0,I533&gt;0),"100%",IF(G533=I533,"0,0%",I533/G533-1))</f>
        <v>-1</v>
      </c>
      <c r="K533" s="40">
        <v>3</v>
      </c>
      <c r="L533" s="144" t="str">
        <f>IF(AND(I533=0,K533&gt;0),"100%",IF(I533=K533,"0,0%",K533/I533-1))</f>
        <v>100%</v>
      </c>
      <c r="M533" s="42">
        <v>4</v>
      </c>
      <c r="N533" s="43">
        <f>IF(AND(K533=0,M533&gt;0),"100%",IF(K533=M533,"0,0%",M533/K533-1))</f>
        <v>0.33333333333333326</v>
      </c>
      <c r="O533" s="143">
        <v>3</v>
      </c>
      <c r="P533" s="144">
        <f>IF(AND(M533=0,O533&gt;0),"100%",IF(M533=O533,"0,0%",O533/M533-1))</f>
        <v>-0.25</v>
      </c>
      <c r="Q533" s="42">
        <v>1</v>
      </c>
      <c r="R533" s="43">
        <f>IF(AND(O533=0,Q533&gt;0),"100%",IF(O533=Q533,"0,0%",Q533/O533-1))</f>
        <v>-0.66666666666666674</v>
      </c>
      <c r="S533" s="143">
        <v>4</v>
      </c>
      <c r="T533" s="144">
        <f>IF(AND(Q533=0,S533&gt;0),"100%",IF(Q533=S533,"0,0%",S533/Q533-1))</f>
        <v>3</v>
      </c>
      <c r="U533" s="42">
        <v>2</v>
      </c>
      <c r="V533" s="43">
        <f>IF(AND(S533=0,U533&gt;0),"100%",IF(S533=U533,"0,0%",U533/S533-1))</f>
        <v>-0.5</v>
      </c>
      <c r="W533" s="143">
        <v>1</v>
      </c>
      <c r="X533" s="144">
        <f>IF(AND(U533=0,W533&gt;0),"100%",IF(U533=W533,"0,0%",W533/U533-1))</f>
        <v>-0.5</v>
      </c>
      <c r="Y533" s="42">
        <v>0</v>
      </c>
      <c r="Z533" s="43">
        <f>IF(AND(W533=0,Y533&gt;0),"100%",IF(W533=Y533,"0,0%",Y533/W533-1))</f>
        <v>-1</v>
      </c>
      <c r="AA533" s="143">
        <v>1</v>
      </c>
      <c r="AB533" s="144" t="str">
        <f>IF(AND(Y533=0,AA533&gt;0),"100%",IF(Y533=AA533,"0,0%",AA533/Y533-1))</f>
        <v>100%</v>
      </c>
      <c r="AC533" s="42">
        <v>2</v>
      </c>
      <c r="AD533" s="43">
        <f>IF(AND(AA533=0,AC533&gt;0),"100%",IF(AA533=AC533,"0,0%",AC533/AA533-1))</f>
        <v>1</v>
      </c>
      <c r="AE533" s="40">
        <v>0</v>
      </c>
      <c r="AF533" s="41">
        <f>IF(AND(AC533=0,AE533&gt;0),"100%",IF(AC533=AE533,"0,0%",AE533/AC533-1))</f>
        <v>-1</v>
      </c>
      <c r="AG533" s="42">
        <v>2</v>
      </c>
      <c r="AH533" s="43" t="str">
        <f>IF(AND(AE533=0,AG533&gt;0),"100%",IF(AE533=AG533,"0,0%",AG533/AE533-1))</f>
        <v>100%</v>
      </c>
      <c r="AI533" s="143">
        <v>1</v>
      </c>
      <c r="AJ533" s="144">
        <f>IF(AND(AG533=0,AI533&gt;0),"100%",IF(AG533=AI533,"0,0%",AI533/AG533-1))</f>
        <v>-0.5</v>
      </c>
      <c r="AK533" s="42">
        <v>2</v>
      </c>
      <c r="AL533" s="43">
        <f>IF(AND(AI533=0,AK533&gt;0),"100%",IF(AI533=AK533,"0,0%",AK533/AI533-1))</f>
        <v>1</v>
      </c>
      <c r="AM533" s="143">
        <v>2</v>
      </c>
      <c r="AN533" s="144" t="str">
        <f>IF(AND(AK533=0,AM533&gt;0),"100%",IF(AK533=AM533,"0,0%",AM533/AK533-1))</f>
        <v>0,0%</v>
      </c>
      <c r="AO533" s="42">
        <v>0</v>
      </c>
      <c r="AP533" s="43">
        <f>IF(AND(AM533=0,AO533&gt;0),"100%",IF(AM533=AO533,"0,0%",AO533/AM533-1))</f>
        <v>-1</v>
      </c>
      <c r="AQ533" s="40">
        <v>1</v>
      </c>
      <c r="AR533" s="41" t="str">
        <f>IF(AND(AO533=0,AQ533&gt;0),"100%",IF(AO533=AQ533,"0,0%",AQ533/AO533-1))</f>
        <v>100%</v>
      </c>
      <c r="AS533" s="42">
        <v>1</v>
      </c>
      <c r="AT533" s="43" t="str">
        <f>IF(AND(AQ533=0,AS533&gt;0),"100%",IF(AQ533=AS533,"0,0%",AS533/AQ533-1))</f>
        <v>0,0%</v>
      </c>
      <c r="AU533" s="40">
        <v>1</v>
      </c>
      <c r="AV533" s="41" t="str">
        <f>IF(AND(AS533=0,AU533&gt;0),"100%",IF(AS533=AU533,"0,0%",AU533/AS533-1))</f>
        <v>0,0%</v>
      </c>
      <c r="AW533" s="42">
        <v>2</v>
      </c>
      <c r="AX533" s="43">
        <f>IF(AND(AU533=0,AW533&gt;0),"100%",IF(AU533=AW533,"0,0%",AW533/AU533-1))</f>
        <v>1</v>
      </c>
      <c r="AY533" s="40">
        <v>2</v>
      </c>
      <c r="AZ533" s="41" t="str">
        <f>IF(AND(AW533=0,AY533&gt;0),"100%",IF(AW533=AY533,"0,0%",AY533/AW533-1))</f>
        <v>0,0%</v>
      </c>
      <c r="BA533" s="42">
        <v>0</v>
      </c>
      <c r="BB533" s="43">
        <f>IF(AND(AY533=0,BA533&gt;0),"100%",IF(AY533=BA533,"0,0%",BA533/AY533-1))</f>
        <v>-1</v>
      </c>
      <c r="BC533" s="40">
        <v>0</v>
      </c>
      <c r="BD533" s="41" t="str">
        <f>IF(AND(BA533=0,BC533&gt;0),"100%",IF(BA533=BC533,"0,0%",BC533/BA533-1))</f>
        <v>0,0%</v>
      </c>
      <c r="BE533" s="42">
        <v>0</v>
      </c>
      <c r="BF533" s="43" t="str">
        <f>IF(AND(BC533=0,BE533&gt;0),"100%",IF(BC533=BE533,"0,0%",BE533/BC533-1))</f>
        <v>0,0%</v>
      </c>
      <c r="BG533" s="40">
        <v>3</v>
      </c>
      <c r="BH533" s="41" t="str">
        <f>IF(AND(BE533=0,BG533&gt;0),"100%",IF(BE533=BG533,"0,0%",BG533/BE533-1))</f>
        <v>100%</v>
      </c>
      <c r="BI533" s="42">
        <v>0</v>
      </c>
      <c r="BJ533" s="43">
        <f>IF(AND(BG533=0,BI533&gt;0),"100%",IF(BG533=BI533,"0,0%",BI533/BG533-1))</f>
        <v>-1</v>
      </c>
      <c r="BK533" s="143">
        <v>2</v>
      </c>
      <c r="BL533" s="144" t="str">
        <f>IF(AND(BI533=0,BK533&gt;0),"100%",IF(BI533=BK533,"0,0%",BK533/BI533-1))</f>
        <v>100%</v>
      </c>
      <c r="BM533" s="42">
        <v>1</v>
      </c>
      <c r="BN533" s="43">
        <f>IF(AND(BK533=0,BM533&gt;0),"100%",IF(BK533=BM533,"0,0%",BM533/BK533-1))</f>
        <v>-0.5</v>
      </c>
      <c r="BO533" s="143">
        <v>2</v>
      </c>
      <c r="BP533" s="144">
        <f>IF(AND(BM533=0,BO533&gt;0),"100%",IF(BM533=BO533,"0,0%",BO533/BM533-1))</f>
        <v>1</v>
      </c>
      <c r="BQ533" s="42">
        <v>1</v>
      </c>
      <c r="BR533" s="43">
        <f>IF(AND(BO533=0,BQ533&gt;0),"100%",IF(BO533=BQ533,"0,0%",BQ533/BO533-1))</f>
        <v>-0.5</v>
      </c>
      <c r="BS533" s="143">
        <v>2</v>
      </c>
      <c r="BT533" s="144">
        <f>IF(AND(BQ533=0,BS533&gt;0),"100%",IF(BQ533=BS533,"0,0%",BS533/BQ533-1))</f>
        <v>1</v>
      </c>
      <c r="BU533" s="42">
        <v>2</v>
      </c>
      <c r="BV533" s="43" t="str">
        <f>IF(AND(BS533=0,BU533&gt;0),"100%",IF(BS533=BU533,"0,0%",BU533/BS533-1))</f>
        <v>0,0%</v>
      </c>
      <c r="BW533" s="143">
        <v>2</v>
      </c>
      <c r="BX533" s="144" t="str">
        <f>IF(AND(BU533=0,BW533&gt;0),"100%",IF(BU533=BW533,"0,0%",BW533/BU533-1))</f>
        <v>0,0%</v>
      </c>
      <c r="BY533" s="42">
        <v>5</v>
      </c>
      <c r="BZ533" s="43">
        <f>IF(AND(BW533=0,BY533&gt;0),"100%",IF(BW533=BY533,"0,0%",BY533/BW533-1))</f>
        <v>1.5</v>
      </c>
      <c r="CA533" s="143">
        <v>3</v>
      </c>
      <c r="CB533" s="144">
        <f>IF(AND(BY533=0,CA533&gt;0),"100%",IF(BY533=CA533,"0,0%",CA533/BY533-1))</f>
        <v>-0.4</v>
      </c>
      <c r="CC533" s="42">
        <v>1</v>
      </c>
      <c r="CD533" s="43">
        <f>IF(AND(CA533=0,CC533&gt;0),"100%",IF(CA533=CC533,"0,0%",CC533/CA533-1))</f>
        <v>-0.66666666666666674</v>
      </c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</row>
    <row r="534" spans="1:98" customFormat="1" x14ac:dyDescent="0.25">
      <c r="A534" s="193"/>
      <c r="B534" s="60"/>
      <c r="C534" s="66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</row>
    <row r="535" spans="1:98" customFormat="1" ht="15.75" thickBot="1" x14ac:dyDescent="0.3">
      <c r="A535" s="193"/>
      <c r="B535" s="61"/>
      <c r="C535" s="66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</row>
    <row r="536" spans="1:98" customFormat="1" x14ac:dyDescent="0.25">
      <c r="A536" s="193"/>
      <c r="B536" s="36"/>
      <c r="C536" s="51">
        <v>44866</v>
      </c>
      <c r="D536" s="77">
        <v>44896</v>
      </c>
      <c r="E536" s="51">
        <v>44927</v>
      </c>
      <c r="F536" s="51">
        <v>44958</v>
      </c>
      <c r="G536" s="51">
        <v>44986</v>
      </c>
      <c r="H536" s="51">
        <v>45017</v>
      </c>
      <c r="I536" s="51">
        <v>45047</v>
      </c>
      <c r="J536" s="51">
        <v>45078</v>
      </c>
      <c r="K536" s="51">
        <v>45108</v>
      </c>
      <c r="L536" s="51">
        <v>45139</v>
      </c>
      <c r="M536" s="51">
        <v>45170</v>
      </c>
      <c r="N536" s="51">
        <v>45200</v>
      </c>
      <c r="O536" s="51">
        <v>45231</v>
      </c>
      <c r="P536" s="51">
        <v>45261</v>
      </c>
      <c r="Q536" s="51">
        <v>45292</v>
      </c>
      <c r="R536" s="51">
        <v>45323</v>
      </c>
      <c r="S536" s="51">
        <v>45352</v>
      </c>
      <c r="T536" s="51">
        <v>45383</v>
      </c>
      <c r="U536" s="51">
        <v>45413</v>
      </c>
      <c r="V536" s="51">
        <v>45444</v>
      </c>
      <c r="W536" s="51">
        <v>45474</v>
      </c>
      <c r="X536" s="51">
        <v>45505</v>
      </c>
      <c r="Y536" s="51">
        <v>45536</v>
      </c>
      <c r="Z536" s="51">
        <v>45566</v>
      </c>
      <c r="AA536" s="51">
        <v>45597</v>
      </c>
      <c r="AB536" s="51">
        <v>45627</v>
      </c>
      <c r="AC536" s="51">
        <v>45658</v>
      </c>
      <c r="AD536" s="51">
        <v>45689</v>
      </c>
      <c r="AE536" s="51">
        <v>45717</v>
      </c>
      <c r="AF536" s="51">
        <v>45748</v>
      </c>
      <c r="AG536" s="51">
        <v>45778</v>
      </c>
      <c r="AH536" s="51">
        <v>45809</v>
      </c>
      <c r="AI536" s="51">
        <v>45839</v>
      </c>
      <c r="AJ536" s="51">
        <v>45870</v>
      </c>
      <c r="AK536" s="51">
        <v>45901</v>
      </c>
      <c r="AL536" s="51">
        <v>45931</v>
      </c>
      <c r="AM536" s="51">
        <v>45962</v>
      </c>
      <c r="AN536" s="51">
        <v>45992</v>
      </c>
      <c r="AO536" s="51">
        <v>46023</v>
      </c>
      <c r="AP536" s="51">
        <v>46054</v>
      </c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</row>
    <row r="537" spans="1:98" customFormat="1" ht="15.75" thickBot="1" x14ac:dyDescent="0.3">
      <c r="A537" s="193"/>
      <c r="B537" s="63" t="s">
        <v>150</v>
      </c>
      <c r="C537" s="52">
        <v>4</v>
      </c>
      <c r="D537" s="78">
        <v>2</v>
      </c>
      <c r="E537" s="78">
        <v>2</v>
      </c>
      <c r="F537" s="78">
        <v>0</v>
      </c>
      <c r="G537" s="78">
        <v>3</v>
      </c>
      <c r="H537" s="78">
        <v>4</v>
      </c>
      <c r="I537" s="78">
        <v>3</v>
      </c>
      <c r="J537" s="78">
        <v>1</v>
      </c>
      <c r="K537" s="78">
        <v>4</v>
      </c>
      <c r="L537" s="78">
        <v>2</v>
      </c>
      <c r="M537" s="78">
        <v>1</v>
      </c>
      <c r="N537" s="78">
        <v>0</v>
      </c>
      <c r="O537" s="78">
        <v>1</v>
      </c>
      <c r="P537" s="78">
        <v>2</v>
      </c>
      <c r="Q537" s="78">
        <v>0</v>
      </c>
      <c r="R537" s="78">
        <v>2</v>
      </c>
      <c r="S537" s="78">
        <v>1</v>
      </c>
      <c r="T537" s="78">
        <v>2</v>
      </c>
      <c r="U537" s="78">
        <v>2</v>
      </c>
      <c r="V537" s="78">
        <v>0</v>
      </c>
      <c r="W537" s="78">
        <v>1</v>
      </c>
      <c r="X537" s="78">
        <v>1</v>
      </c>
      <c r="Y537" s="78">
        <v>1</v>
      </c>
      <c r="Z537" s="78">
        <v>2</v>
      </c>
      <c r="AA537" s="78">
        <v>2</v>
      </c>
      <c r="AB537" s="78">
        <v>0</v>
      </c>
      <c r="AC537" s="78">
        <v>0</v>
      </c>
      <c r="AD537" s="153">
        <v>2</v>
      </c>
      <c r="AE537" s="78">
        <v>3</v>
      </c>
      <c r="AF537" s="78">
        <v>0</v>
      </c>
      <c r="AG537" s="78">
        <v>2</v>
      </c>
      <c r="AH537" s="78">
        <v>1</v>
      </c>
      <c r="AI537" s="78">
        <v>2</v>
      </c>
      <c r="AJ537" s="78">
        <v>1</v>
      </c>
      <c r="AK537" s="78">
        <v>2</v>
      </c>
      <c r="AL537" s="78">
        <v>2</v>
      </c>
      <c r="AM537" s="78">
        <v>2</v>
      </c>
      <c r="AN537" s="78">
        <v>5</v>
      </c>
      <c r="AO537" s="78">
        <v>3</v>
      </c>
      <c r="AP537" s="78">
        <v>0</v>
      </c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</row>
    <row r="538" spans="1:98" customFormat="1" x14ac:dyDescent="0.25">
      <c r="A538" s="193"/>
      <c r="B538" s="36"/>
      <c r="C538" s="51">
        <v>44866</v>
      </c>
      <c r="D538" s="77">
        <v>44896</v>
      </c>
      <c r="E538" s="51">
        <v>44927</v>
      </c>
      <c r="F538" s="51">
        <v>44958</v>
      </c>
      <c r="G538" s="51">
        <v>44986</v>
      </c>
      <c r="H538" s="51">
        <v>45017</v>
      </c>
      <c r="I538" s="51">
        <v>45047</v>
      </c>
      <c r="J538" s="51">
        <v>45078</v>
      </c>
      <c r="K538" s="51">
        <v>45108</v>
      </c>
      <c r="L538" s="51">
        <v>45139</v>
      </c>
      <c r="M538" s="51">
        <v>45170</v>
      </c>
      <c r="N538" s="51">
        <v>45200</v>
      </c>
      <c r="O538" s="51">
        <v>45231</v>
      </c>
      <c r="P538" s="51">
        <v>45261</v>
      </c>
      <c r="Q538" s="51">
        <v>45292</v>
      </c>
      <c r="R538" s="51">
        <v>45323</v>
      </c>
      <c r="S538" s="51">
        <v>45352</v>
      </c>
      <c r="T538" s="51">
        <v>45383</v>
      </c>
      <c r="U538" s="51">
        <v>45413</v>
      </c>
      <c r="V538" s="51">
        <v>45444</v>
      </c>
      <c r="W538" s="51">
        <v>45474</v>
      </c>
      <c r="X538" s="51">
        <v>45505</v>
      </c>
      <c r="Y538" s="51">
        <v>45536</v>
      </c>
      <c r="Z538" s="51">
        <v>45566</v>
      </c>
      <c r="AA538" s="51">
        <v>45597</v>
      </c>
      <c r="AB538" s="51">
        <v>45627</v>
      </c>
      <c r="AC538" s="51">
        <v>45658</v>
      </c>
      <c r="AD538" s="51">
        <v>45689</v>
      </c>
      <c r="AE538" s="51">
        <v>45717</v>
      </c>
      <c r="AF538" s="51">
        <v>45748</v>
      </c>
      <c r="AG538" s="51">
        <v>45778</v>
      </c>
      <c r="AH538" s="51">
        <v>45809</v>
      </c>
      <c r="AI538" s="51">
        <v>45839</v>
      </c>
      <c r="AJ538" s="51">
        <v>45870</v>
      </c>
      <c r="AK538" s="51">
        <v>45901</v>
      </c>
      <c r="AL538" s="51">
        <v>45931</v>
      </c>
      <c r="AM538" s="51">
        <v>45962</v>
      </c>
      <c r="AN538" s="51">
        <v>45992</v>
      </c>
      <c r="AO538" s="51">
        <v>46023</v>
      </c>
      <c r="AP538" s="51">
        <v>46054</v>
      </c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</row>
    <row r="539" spans="1:98" customFormat="1" ht="15.75" thickBot="1" x14ac:dyDescent="0.3">
      <c r="A539" s="193"/>
      <c r="B539" s="63" t="s">
        <v>150</v>
      </c>
      <c r="C539" s="53">
        <v>4</v>
      </c>
      <c r="D539" s="79">
        <f t="shared" ref="D539:K539" si="327">C539+D537</f>
        <v>6</v>
      </c>
      <c r="E539" s="79">
        <f t="shared" si="327"/>
        <v>8</v>
      </c>
      <c r="F539" s="79">
        <f t="shared" si="327"/>
        <v>8</v>
      </c>
      <c r="G539" s="79">
        <f t="shared" si="327"/>
        <v>11</v>
      </c>
      <c r="H539" s="79">
        <f t="shared" si="327"/>
        <v>15</v>
      </c>
      <c r="I539" s="79">
        <f t="shared" si="327"/>
        <v>18</v>
      </c>
      <c r="J539" s="79">
        <f t="shared" si="327"/>
        <v>19</v>
      </c>
      <c r="K539" s="79">
        <f t="shared" si="327"/>
        <v>23</v>
      </c>
      <c r="L539" s="79">
        <f t="shared" ref="L539:P539" si="328">K539+L537</f>
        <v>25</v>
      </c>
      <c r="M539" s="79">
        <f t="shared" si="328"/>
        <v>26</v>
      </c>
      <c r="N539" s="79">
        <f t="shared" si="328"/>
        <v>26</v>
      </c>
      <c r="O539" s="79">
        <f t="shared" si="328"/>
        <v>27</v>
      </c>
      <c r="P539" s="79">
        <f t="shared" si="328"/>
        <v>29</v>
      </c>
      <c r="Q539" s="79">
        <f t="shared" ref="Q539" si="329">P539+Q537</f>
        <v>29</v>
      </c>
      <c r="R539" s="79">
        <f t="shared" ref="R539:AP539" si="330">Q539+R537</f>
        <v>31</v>
      </c>
      <c r="S539" s="79">
        <f t="shared" si="330"/>
        <v>32</v>
      </c>
      <c r="T539" s="79">
        <f t="shared" si="330"/>
        <v>34</v>
      </c>
      <c r="U539" s="79">
        <f t="shared" si="330"/>
        <v>36</v>
      </c>
      <c r="V539" s="79">
        <f t="shared" si="330"/>
        <v>36</v>
      </c>
      <c r="W539" s="79">
        <f t="shared" si="330"/>
        <v>37</v>
      </c>
      <c r="X539" s="79">
        <f t="shared" si="330"/>
        <v>38</v>
      </c>
      <c r="Y539" s="79">
        <f t="shared" si="330"/>
        <v>39</v>
      </c>
      <c r="Z539" s="79">
        <f t="shared" si="330"/>
        <v>41</v>
      </c>
      <c r="AA539" s="79">
        <f t="shared" si="330"/>
        <v>43</v>
      </c>
      <c r="AB539" s="79">
        <f t="shared" si="330"/>
        <v>43</v>
      </c>
      <c r="AC539" s="79">
        <f t="shared" si="330"/>
        <v>43</v>
      </c>
      <c r="AD539" s="79">
        <f t="shared" si="330"/>
        <v>45</v>
      </c>
      <c r="AE539" s="79">
        <f t="shared" si="330"/>
        <v>48</v>
      </c>
      <c r="AF539" s="79">
        <f t="shared" si="330"/>
        <v>48</v>
      </c>
      <c r="AG539" s="79">
        <f t="shared" si="330"/>
        <v>50</v>
      </c>
      <c r="AH539" s="79">
        <f t="shared" si="330"/>
        <v>51</v>
      </c>
      <c r="AI539" s="79">
        <f t="shared" si="330"/>
        <v>53</v>
      </c>
      <c r="AJ539" s="79">
        <f t="shared" si="330"/>
        <v>54</v>
      </c>
      <c r="AK539" s="79">
        <f t="shared" si="330"/>
        <v>56</v>
      </c>
      <c r="AL539" s="79">
        <f t="shared" si="330"/>
        <v>58</v>
      </c>
      <c r="AM539" s="79">
        <f t="shared" si="330"/>
        <v>60</v>
      </c>
      <c r="AN539" s="79">
        <f t="shared" si="330"/>
        <v>65</v>
      </c>
      <c r="AO539" s="79">
        <f t="shared" si="330"/>
        <v>68</v>
      </c>
      <c r="AP539" s="79">
        <f t="shared" si="330"/>
        <v>68</v>
      </c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</row>
    <row r="540" spans="1:98" customFormat="1" ht="15.75" thickBot="1" x14ac:dyDescent="0.3">
      <c r="A540" s="44"/>
      <c r="B540" s="44"/>
      <c r="C540" s="67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</row>
    <row r="541" spans="1:98" customFormat="1" x14ac:dyDescent="0.25">
      <c r="A541" s="193" t="s">
        <v>151</v>
      </c>
      <c r="B541" s="36"/>
      <c r="C541" s="180">
        <v>44866</v>
      </c>
      <c r="D541" s="181"/>
      <c r="E541" s="178">
        <v>44896</v>
      </c>
      <c r="F541" s="179"/>
      <c r="G541" s="180">
        <v>44927</v>
      </c>
      <c r="H541" s="181"/>
      <c r="I541" s="178">
        <v>44958</v>
      </c>
      <c r="J541" s="179"/>
      <c r="K541" s="180">
        <v>44986</v>
      </c>
      <c r="L541" s="181"/>
      <c r="M541" s="178">
        <v>45017</v>
      </c>
      <c r="N541" s="179"/>
      <c r="O541" s="180">
        <v>45047</v>
      </c>
      <c r="P541" s="181"/>
      <c r="Q541" s="178">
        <v>45078</v>
      </c>
      <c r="R541" s="179"/>
      <c r="S541" s="182">
        <v>45108</v>
      </c>
      <c r="T541" s="183"/>
      <c r="U541" s="178">
        <v>45139</v>
      </c>
      <c r="V541" s="179"/>
      <c r="W541" s="182">
        <v>45170</v>
      </c>
      <c r="X541" s="183"/>
      <c r="Y541" s="178">
        <v>45200</v>
      </c>
      <c r="Z541" s="179"/>
      <c r="AA541" s="182">
        <v>45231</v>
      </c>
      <c r="AB541" s="183"/>
      <c r="AC541" s="178">
        <v>45261</v>
      </c>
      <c r="AD541" s="179"/>
      <c r="AE541" s="180">
        <v>45292</v>
      </c>
      <c r="AF541" s="181"/>
      <c r="AG541" s="178">
        <v>45323</v>
      </c>
      <c r="AH541" s="179"/>
      <c r="AI541" s="182">
        <v>45352</v>
      </c>
      <c r="AJ541" s="183"/>
      <c r="AK541" s="178">
        <v>45383</v>
      </c>
      <c r="AL541" s="179"/>
      <c r="AM541" s="182">
        <v>45413</v>
      </c>
      <c r="AN541" s="183"/>
      <c r="AO541" s="178">
        <v>45444</v>
      </c>
      <c r="AP541" s="179"/>
      <c r="AQ541" s="180">
        <v>45474</v>
      </c>
      <c r="AR541" s="181"/>
      <c r="AS541" s="178">
        <v>45505</v>
      </c>
      <c r="AT541" s="179"/>
      <c r="AU541" s="180">
        <v>45536</v>
      </c>
      <c r="AV541" s="181"/>
      <c r="AW541" s="178">
        <v>45566</v>
      </c>
      <c r="AX541" s="179"/>
      <c r="AY541" s="180">
        <v>45597</v>
      </c>
      <c r="AZ541" s="181"/>
      <c r="BA541" s="178">
        <v>45627</v>
      </c>
      <c r="BB541" s="179"/>
      <c r="BC541" s="180">
        <v>45658</v>
      </c>
      <c r="BD541" s="181"/>
      <c r="BE541" s="178">
        <v>45689</v>
      </c>
      <c r="BF541" s="179"/>
      <c r="BG541" s="180">
        <v>45717</v>
      </c>
      <c r="BH541" s="181"/>
      <c r="BI541" s="178">
        <v>45748</v>
      </c>
      <c r="BJ541" s="179"/>
      <c r="BK541" s="182">
        <v>45778</v>
      </c>
      <c r="BL541" s="183"/>
      <c r="BM541" s="178">
        <v>45809</v>
      </c>
      <c r="BN541" s="179"/>
      <c r="BO541" s="182">
        <v>45839</v>
      </c>
      <c r="BP541" s="183"/>
      <c r="BQ541" s="178">
        <v>45870</v>
      </c>
      <c r="BR541" s="179"/>
      <c r="BS541" s="182">
        <v>45901</v>
      </c>
      <c r="BT541" s="183"/>
      <c r="BU541" s="178">
        <v>45931</v>
      </c>
      <c r="BV541" s="179"/>
      <c r="BW541" s="182">
        <v>45962</v>
      </c>
      <c r="BX541" s="183"/>
      <c r="BY541" s="178">
        <v>45992</v>
      </c>
      <c r="BZ541" s="179"/>
      <c r="CA541" s="182">
        <v>46023</v>
      </c>
      <c r="CB541" s="183"/>
      <c r="CC541" s="178">
        <v>46054</v>
      </c>
      <c r="CD541" s="179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</row>
    <row r="542" spans="1:98" customFormat="1" ht="15.75" thickBot="1" x14ac:dyDescent="0.3">
      <c r="A542" s="193"/>
      <c r="B542" s="63" t="s">
        <v>152</v>
      </c>
      <c r="C542" s="40">
        <v>0</v>
      </c>
      <c r="D542" s="145" t="s">
        <v>4</v>
      </c>
      <c r="E542" s="42">
        <v>0</v>
      </c>
      <c r="F542" s="43" t="str">
        <f>IF(AND(C542=0,E542&gt;0),"100%",IF(C542=E542,"0,0%",E542/C542-1))</f>
        <v>0,0%</v>
      </c>
      <c r="G542" s="40">
        <v>0</v>
      </c>
      <c r="H542" s="144" t="str">
        <f>IF(AND(E542=0,G542&gt;0),"100%",IF(E542=G542,"0,0%",G542/E542-1))</f>
        <v>0,0%</v>
      </c>
      <c r="I542" s="42">
        <v>0</v>
      </c>
      <c r="J542" s="43" t="str">
        <f>IF(AND(G542=0,I542&gt;0),"100%",IF(G542=I542,"0,0%",I542/G542-1))</f>
        <v>0,0%</v>
      </c>
      <c r="K542" s="40">
        <v>0</v>
      </c>
      <c r="L542" s="144" t="str">
        <f>IF(AND(I542=0,K542&gt;0),"100%",IF(I542=K542,"0,0%",K542/I542-1))</f>
        <v>0,0%</v>
      </c>
      <c r="M542" s="42">
        <v>0</v>
      </c>
      <c r="N542" s="43" t="str">
        <f>IF(AND(K542=0,M542&gt;0),"100%",IF(K542=M542,"0,0%",M542/K542-1))</f>
        <v>0,0%</v>
      </c>
      <c r="O542" s="40">
        <v>0</v>
      </c>
      <c r="P542" s="144" t="str">
        <f>IF(AND(M542=0,O542&gt;0),"100%",IF(M542=O542,"0,0%",O542/M542-1))</f>
        <v>0,0%</v>
      </c>
      <c r="Q542" s="42">
        <v>0</v>
      </c>
      <c r="R542" s="43" t="str">
        <f>IF(AND(O542=0,Q542&gt;0),"100%",IF(O542=Q542,"0,0%",Q542/O542-1))</f>
        <v>0,0%</v>
      </c>
      <c r="S542" s="143">
        <v>0</v>
      </c>
      <c r="T542" s="144" t="str">
        <f>IF(AND(Q542=0,S542&gt;0),"100%",IF(Q542=S542,"0,0%",S542/Q542-1))</f>
        <v>0,0%</v>
      </c>
      <c r="U542" s="42">
        <v>0</v>
      </c>
      <c r="V542" s="43" t="str">
        <f>IF(AND(S542=0,U542&gt;0),"100%",IF(S542=U542,"0,0%",U542/S542-1))</f>
        <v>0,0%</v>
      </c>
      <c r="W542" s="143">
        <v>0</v>
      </c>
      <c r="X542" s="144" t="str">
        <f>IF(AND(U542=0,W542&gt;0),"100%",IF(U542=W542,"0,0%",W542/U542-1))</f>
        <v>0,0%</v>
      </c>
      <c r="Y542" s="42">
        <v>0</v>
      </c>
      <c r="Z542" s="43" t="str">
        <f>IF(AND(W542=0,Y542&gt;0),"100%",IF(W542=Y542,"0,0%",Y542/W542-1))</f>
        <v>0,0%</v>
      </c>
      <c r="AA542" s="143">
        <v>0</v>
      </c>
      <c r="AB542" s="144" t="str">
        <f>IF(AND(Y542=0,AA542&gt;0),"100%",IF(Y542=AA542,"0,0%",AA542/Y542-1))</f>
        <v>0,0%</v>
      </c>
      <c r="AC542" s="42">
        <v>0</v>
      </c>
      <c r="AD542" s="43" t="str">
        <f>IF(AND(AA542=0,AC542&gt;0),"100%",IF(AA542=AC542,"0,0%",AC542/AA542-1))</f>
        <v>0,0%</v>
      </c>
      <c r="AE542" s="40">
        <v>0</v>
      </c>
      <c r="AF542" s="41" t="str">
        <f>IF(AND(AC542=0,AE542&gt;0),"100%",IF(AC542=AE542,"0,0%",AE542/AC542-1))</f>
        <v>0,0%</v>
      </c>
      <c r="AG542" s="42">
        <v>0</v>
      </c>
      <c r="AH542" s="43" t="str">
        <f>IF(AND(AE542=0,AG542&gt;0),"100%",IF(AE542=AG542,"0,0%",AG542/AE542-1))</f>
        <v>0,0%</v>
      </c>
      <c r="AI542" s="143">
        <v>0</v>
      </c>
      <c r="AJ542" s="144" t="str">
        <f>IF(AND(AG542=0,AI542&gt;0),"100%",IF(AG542=AI542,"0,0%",AI542/AG542-1))</f>
        <v>0,0%</v>
      </c>
      <c r="AK542" s="42">
        <v>0</v>
      </c>
      <c r="AL542" s="43" t="str">
        <f>IF(AND(AI542=0,AK542&gt;0),"100%",IF(AI542=AK542,"0,0%",AK542/AI542-1))</f>
        <v>0,0%</v>
      </c>
      <c r="AM542" s="143">
        <v>0</v>
      </c>
      <c r="AN542" s="144" t="str">
        <f>IF(AND(AK542=0,AM542&gt;0),"100%",IF(AK542=AM542,"0,0%",AM542/AK542-1))</f>
        <v>0,0%</v>
      </c>
      <c r="AO542" s="42">
        <v>0</v>
      </c>
      <c r="AP542" s="43" t="str">
        <f>IF(AND(AM542=0,AO542&gt;0),"100%",IF(AM542=AO542,"0,0%",AO542/AM542-1))</f>
        <v>0,0%</v>
      </c>
      <c r="AQ542" s="40">
        <v>0</v>
      </c>
      <c r="AR542" s="41" t="str">
        <f>IF(AND(AO542=0,AQ542&gt;0),"100%",IF(AO542=AQ542,"0,0%",AQ542/AO542-1))</f>
        <v>0,0%</v>
      </c>
      <c r="AS542" s="42">
        <v>0</v>
      </c>
      <c r="AT542" s="43" t="str">
        <f>IF(AND(AQ542=0,AS542&gt;0),"100%",IF(AQ542=AS542,"0,0%",AS542/AQ542-1))</f>
        <v>0,0%</v>
      </c>
      <c r="AU542" s="40">
        <v>0</v>
      </c>
      <c r="AV542" s="41" t="str">
        <f>IF(AND(AS542=0,AU542&gt;0),"100%",IF(AS542=AU542,"0,0%",AU542/AS542-1))</f>
        <v>0,0%</v>
      </c>
      <c r="AW542" s="42">
        <v>0</v>
      </c>
      <c r="AX542" s="43" t="str">
        <f>IF(AND(AU542=0,AW542&gt;0),"100%",IF(AU542=AW542,"0,0%",AW542/AU542-1))</f>
        <v>0,0%</v>
      </c>
      <c r="AY542" s="40">
        <v>0</v>
      </c>
      <c r="AZ542" s="41" t="str">
        <f>IF(AND(AW542=0,AY542&gt;0),"100%",IF(AW542=AY542,"0,0%",AY542/AW542-1))</f>
        <v>0,0%</v>
      </c>
      <c r="BA542" s="42">
        <v>0</v>
      </c>
      <c r="BB542" s="43" t="str">
        <f>IF(AND(AY542=0,BA542&gt;0),"100%",IF(AY542=BA542,"0,0%",BA542/AY542-1))</f>
        <v>0,0%</v>
      </c>
      <c r="BC542" s="40">
        <v>0</v>
      </c>
      <c r="BD542" s="41" t="str">
        <f>IF(AND(BA542=0,BC542&gt;0),"100%",IF(BA542=BC542,"0,0%",BC542/BA542-1))</f>
        <v>0,0%</v>
      </c>
      <c r="BE542" s="42">
        <v>0</v>
      </c>
      <c r="BF542" s="43" t="str">
        <f>IF(AND(BC542=0,BE542&gt;0),"100%",IF(BC542=BE542,"0,0%",BE542/BC542-1))</f>
        <v>0,0%</v>
      </c>
      <c r="BG542" s="40">
        <v>0</v>
      </c>
      <c r="BH542" s="41" t="str">
        <f>IF(AND(BE542=0,BG542&gt;0),"100%",IF(BE542=BG542,"0,0%",BG542/BE542-1))</f>
        <v>0,0%</v>
      </c>
      <c r="BI542" s="42">
        <v>0</v>
      </c>
      <c r="BJ542" s="43" t="str">
        <f>IF(AND(BG542=0,BI542&gt;0),"100%",IF(BG542=BI542,"0,0%",BI542/BG542-1))</f>
        <v>0,0%</v>
      </c>
      <c r="BK542" s="143">
        <v>0</v>
      </c>
      <c r="BL542" s="144" t="str">
        <f>IF(AND(BI542=0,BK542&gt;0),"100%",IF(BI542=BK542,"0,0%",BK542/BI542-1))</f>
        <v>0,0%</v>
      </c>
      <c r="BM542" s="42">
        <v>0</v>
      </c>
      <c r="BN542" s="43" t="str">
        <f>IF(AND(BK542=0,BM542&gt;0),"100%",IF(BK542=BM542,"0,0%",BM542/BK542-1))</f>
        <v>0,0%</v>
      </c>
      <c r="BO542" s="143">
        <v>0</v>
      </c>
      <c r="BP542" s="144" t="str">
        <f>IF(AND(BM542=0,BO542&gt;0),"100%",IF(BM542=BO542,"0,0%",BO542/BM542-1))</f>
        <v>0,0%</v>
      </c>
      <c r="BQ542" s="42">
        <v>0</v>
      </c>
      <c r="BR542" s="43" t="str">
        <f>IF(AND(BO542=0,BQ542&gt;0),"100%",IF(BO542=BQ542,"0,0%",BQ542/BO542-1))</f>
        <v>0,0%</v>
      </c>
      <c r="BS542" s="143">
        <v>0</v>
      </c>
      <c r="BT542" s="144" t="str">
        <f>IF(AND(BQ542=0,BS542&gt;0),"100%",IF(BQ542=BS542,"0,0%",BS542/BQ542-1))</f>
        <v>0,0%</v>
      </c>
      <c r="BU542" s="42">
        <v>0</v>
      </c>
      <c r="BV542" s="43" t="str">
        <f>IF(AND(BS542=0,BU542&gt;0),"100%",IF(BS542=BU542,"0,0%",BU542/BS542-1))</f>
        <v>0,0%</v>
      </c>
      <c r="BW542" s="143">
        <v>0</v>
      </c>
      <c r="BX542" s="144" t="str">
        <f>IF(AND(BU542=0,BW542&gt;0),"100%",IF(BU542=BW542,"0,0%",BW542/BU542-1))</f>
        <v>0,0%</v>
      </c>
      <c r="BY542" s="42">
        <v>0</v>
      </c>
      <c r="BZ542" s="43" t="str">
        <f>IF(AND(BW542=0,BY542&gt;0),"100%",IF(BW542=BY542,"0,0%",BY542/BW542-1))</f>
        <v>0,0%</v>
      </c>
      <c r="CA542" s="143">
        <v>0</v>
      </c>
      <c r="CB542" s="144" t="str">
        <f>IF(AND(BY542=0,CA542&gt;0),"100%",IF(BY542=CA542,"0,0%",CA542/BY542-1))</f>
        <v>0,0%</v>
      </c>
      <c r="CC542" s="42">
        <v>1</v>
      </c>
      <c r="CD542" s="43" t="str">
        <f>IF(AND(CA542=0,CC542&gt;0),"100%",IF(CA542=CC542,"0,0%",CC542/CA542-1))</f>
        <v>100%</v>
      </c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</row>
    <row r="543" spans="1:98" customFormat="1" x14ac:dyDescent="0.25">
      <c r="A543" s="193"/>
      <c r="B543" s="60"/>
      <c r="C543" s="66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</row>
    <row r="544" spans="1:98" customFormat="1" ht="15.75" thickBot="1" x14ac:dyDescent="0.3">
      <c r="A544" s="193"/>
      <c r="B544" s="61"/>
      <c r="C544" s="66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</row>
    <row r="545" spans="1:98" customFormat="1" x14ac:dyDescent="0.25">
      <c r="A545" s="193"/>
      <c r="B545" s="36"/>
      <c r="C545" s="51">
        <v>44866</v>
      </c>
      <c r="D545" s="77">
        <v>44896</v>
      </c>
      <c r="E545" s="51">
        <v>44927</v>
      </c>
      <c r="F545" s="51">
        <v>44958</v>
      </c>
      <c r="G545" s="51">
        <v>44986</v>
      </c>
      <c r="H545" s="51">
        <v>45017</v>
      </c>
      <c r="I545" s="51">
        <v>45047</v>
      </c>
      <c r="J545" s="51">
        <v>45078</v>
      </c>
      <c r="K545" s="51">
        <v>45108</v>
      </c>
      <c r="L545" s="51">
        <v>45139</v>
      </c>
      <c r="M545" s="51">
        <v>45170</v>
      </c>
      <c r="N545" s="51">
        <v>45200</v>
      </c>
      <c r="O545" s="51">
        <v>45231</v>
      </c>
      <c r="P545" s="51">
        <v>45261</v>
      </c>
      <c r="Q545" s="51">
        <v>45292</v>
      </c>
      <c r="R545" s="51">
        <v>45323</v>
      </c>
      <c r="S545" s="51">
        <v>45352</v>
      </c>
      <c r="T545" s="51">
        <v>45383</v>
      </c>
      <c r="U545" s="51">
        <v>45444</v>
      </c>
      <c r="V545" s="51">
        <v>45474</v>
      </c>
      <c r="W545" s="51">
        <v>45505</v>
      </c>
      <c r="X545" s="51">
        <v>45536</v>
      </c>
      <c r="Y545" s="51">
        <v>45566</v>
      </c>
      <c r="Z545" s="51">
        <v>45597</v>
      </c>
      <c r="AA545" s="51">
        <v>45627</v>
      </c>
      <c r="AB545" s="51">
        <v>45658</v>
      </c>
      <c r="AC545" s="51">
        <v>45689</v>
      </c>
      <c r="AD545" s="51">
        <v>45717</v>
      </c>
      <c r="AE545" s="51">
        <v>45748</v>
      </c>
      <c r="AF545" s="51">
        <v>45778</v>
      </c>
      <c r="AG545" s="51">
        <v>45809</v>
      </c>
      <c r="AH545" s="51">
        <v>45839</v>
      </c>
      <c r="AI545" s="51">
        <v>45870</v>
      </c>
      <c r="AJ545" s="51">
        <v>45901</v>
      </c>
      <c r="AK545" s="51">
        <v>45931</v>
      </c>
      <c r="AL545" s="51">
        <v>45962</v>
      </c>
      <c r="AM545" s="51">
        <v>45992</v>
      </c>
      <c r="AN545" s="51">
        <v>46023</v>
      </c>
      <c r="AO545" s="51">
        <v>46054</v>
      </c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</row>
    <row r="546" spans="1:98" customFormat="1" ht="15.75" thickBot="1" x14ac:dyDescent="0.3">
      <c r="A546" s="193"/>
      <c r="B546" s="63" t="s">
        <v>152</v>
      </c>
      <c r="C546" s="52">
        <v>0</v>
      </c>
      <c r="D546" s="78">
        <v>0</v>
      </c>
      <c r="E546" s="78">
        <v>0</v>
      </c>
      <c r="F546" s="78">
        <v>0</v>
      </c>
      <c r="G546" s="78">
        <v>0</v>
      </c>
      <c r="H546" s="78">
        <v>0</v>
      </c>
      <c r="I546" s="78">
        <v>0</v>
      </c>
      <c r="J546" s="78">
        <v>0</v>
      </c>
      <c r="K546" s="78">
        <v>0</v>
      </c>
      <c r="L546" s="78">
        <v>0</v>
      </c>
      <c r="M546" s="78">
        <v>0</v>
      </c>
      <c r="N546" s="78">
        <v>0</v>
      </c>
      <c r="O546" s="78">
        <v>0</v>
      </c>
      <c r="P546" s="78">
        <v>0</v>
      </c>
      <c r="Q546" s="78">
        <v>0</v>
      </c>
      <c r="R546" s="78">
        <v>0</v>
      </c>
      <c r="S546" s="78">
        <v>0</v>
      </c>
      <c r="T546" s="78">
        <v>0</v>
      </c>
      <c r="U546" s="78">
        <v>0</v>
      </c>
      <c r="V546" s="78">
        <v>0</v>
      </c>
      <c r="W546" s="78">
        <v>0</v>
      </c>
      <c r="X546" s="78">
        <v>0</v>
      </c>
      <c r="Y546" s="78">
        <v>0</v>
      </c>
      <c r="Z546" s="78">
        <v>0</v>
      </c>
      <c r="AA546" s="78">
        <v>0</v>
      </c>
      <c r="AB546" s="78">
        <v>0</v>
      </c>
      <c r="AC546" s="78">
        <v>0</v>
      </c>
      <c r="AD546" s="78">
        <v>0</v>
      </c>
      <c r="AE546" s="78">
        <v>0</v>
      </c>
      <c r="AF546" s="78">
        <v>0</v>
      </c>
      <c r="AG546" s="78">
        <v>0</v>
      </c>
      <c r="AH546" s="78">
        <v>0</v>
      </c>
      <c r="AI546" s="78">
        <v>0</v>
      </c>
      <c r="AJ546" s="78">
        <v>0</v>
      </c>
      <c r="AK546" s="78">
        <v>0</v>
      </c>
      <c r="AL546" s="78">
        <v>0</v>
      </c>
      <c r="AM546" s="78">
        <v>0</v>
      </c>
      <c r="AN546" s="78">
        <v>0</v>
      </c>
      <c r="AO546" s="78">
        <v>0</v>
      </c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</row>
    <row r="547" spans="1:98" customFormat="1" x14ac:dyDescent="0.25">
      <c r="A547" s="193"/>
      <c r="B547" s="36"/>
      <c r="C547" s="51">
        <v>44866</v>
      </c>
      <c r="D547" s="77">
        <v>44896</v>
      </c>
      <c r="E547" s="51">
        <v>44927</v>
      </c>
      <c r="F547" s="51">
        <v>44958</v>
      </c>
      <c r="G547" s="51">
        <v>44986</v>
      </c>
      <c r="H547" s="51">
        <v>45017</v>
      </c>
      <c r="I547" s="51">
        <v>45047</v>
      </c>
      <c r="J547" s="51">
        <v>45078</v>
      </c>
      <c r="K547" s="51">
        <v>45108</v>
      </c>
      <c r="L547" s="51">
        <v>45139</v>
      </c>
      <c r="M547" s="51">
        <v>45170</v>
      </c>
      <c r="N547" s="51">
        <v>45200</v>
      </c>
      <c r="O547" s="51">
        <v>45231</v>
      </c>
      <c r="P547" s="51">
        <v>45261</v>
      </c>
      <c r="Q547" s="51">
        <v>45292</v>
      </c>
      <c r="R547" s="51">
        <v>45323</v>
      </c>
      <c r="S547" s="51">
        <v>45352</v>
      </c>
      <c r="T547" s="51">
        <v>45383</v>
      </c>
      <c r="U547" s="51">
        <v>45444</v>
      </c>
      <c r="V547" s="51">
        <v>45474</v>
      </c>
      <c r="W547" s="51">
        <v>45505</v>
      </c>
      <c r="X547" s="51">
        <v>45536</v>
      </c>
      <c r="Y547" s="51">
        <v>45566</v>
      </c>
      <c r="Z547" s="51">
        <v>45597</v>
      </c>
      <c r="AA547" s="51">
        <v>45627</v>
      </c>
      <c r="AB547" s="51">
        <v>45658</v>
      </c>
      <c r="AC547" s="51">
        <v>45689</v>
      </c>
      <c r="AD547" s="51">
        <v>45717</v>
      </c>
      <c r="AE547" s="51">
        <v>45748</v>
      </c>
      <c r="AF547" s="51">
        <v>45778</v>
      </c>
      <c r="AG547" s="51">
        <v>45809</v>
      </c>
      <c r="AH547" s="51">
        <v>45839</v>
      </c>
      <c r="AI547" s="51">
        <v>45870</v>
      </c>
      <c r="AJ547" s="51">
        <v>45901</v>
      </c>
      <c r="AK547" s="51">
        <v>45931</v>
      </c>
      <c r="AL547" s="51">
        <v>45962</v>
      </c>
      <c r="AM547" s="51">
        <v>45992</v>
      </c>
      <c r="AN547" s="51">
        <v>46023</v>
      </c>
      <c r="AO547" s="51">
        <v>46054</v>
      </c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</row>
    <row r="548" spans="1:98" customFormat="1" ht="15.75" thickBot="1" x14ac:dyDescent="0.3">
      <c r="A548" s="193"/>
      <c r="B548" s="63" t="s">
        <v>152</v>
      </c>
      <c r="C548" s="53">
        <v>0</v>
      </c>
      <c r="D548" s="79">
        <f t="shared" ref="D548:K548" si="331">C548+D546</f>
        <v>0</v>
      </c>
      <c r="E548" s="79">
        <f t="shared" si="331"/>
        <v>0</v>
      </c>
      <c r="F548" s="79">
        <f t="shared" si="331"/>
        <v>0</v>
      </c>
      <c r="G548" s="79">
        <f t="shared" si="331"/>
        <v>0</v>
      </c>
      <c r="H548" s="79">
        <f t="shared" si="331"/>
        <v>0</v>
      </c>
      <c r="I548" s="79">
        <f t="shared" si="331"/>
        <v>0</v>
      </c>
      <c r="J548" s="79">
        <f t="shared" si="331"/>
        <v>0</v>
      </c>
      <c r="K548" s="79">
        <f t="shared" si="331"/>
        <v>0</v>
      </c>
      <c r="L548" s="79">
        <f t="shared" ref="L548:Q548" si="332">K548+L546</f>
        <v>0</v>
      </c>
      <c r="M548" s="79">
        <f t="shared" si="332"/>
        <v>0</v>
      </c>
      <c r="N548" s="79">
        <f t="shared" si="332"/>
        <v>0</v>
      </c>
      <c r="O548" s="79">
        <f t="shared" si="332"/>
        <v>0</v>
      </c>
      <c r="P548" s="79">
        <f t="shared" si="332"/>
        <v>0</v>
      </c>
      <c r="Q548" s="79">
        <f t="shared" si="332"/>
        <v>0</v>
      </c>
      <c r="R548" s="79">
        <f>Q548+R546</f>
        <v>0</v>
      </c>
      <c r="S548" s="79">
        <f t="shared" ref="S548:Y548" si="333">R548+S546</f>
        <v>0</v>
      </c>
      <c r="T548" s="79">
        <f t="shared" si="333"/>
        <v>0</v>
      </c>
      <c r="U548" s="79">
        <f t="shared" si="333"/>
        <v>0</v>
      </c>
      <c r="V548" s="79">
        <f t="shared" si="333"/>
        <v>0</v>
      </c>
      <c r="W548" s="79">
        <f t="shared" si="333"/>
        <v>0</v>
      </c>
      <c r="X548" s="79">
        <f t="shared" si="333"/>
        <v>0</v>
      </c>
      <c r="Y548" s="79">
        <f t="shared" si="333"/>
        <v>0</v>
      </c>
      <c r="Z548" s="79">
        <f>Z546</f>
        <v>0</v>
      </c>
      <c r="AA548" s="79">
        <f t="shared" ref="AA548:AO548" si="334">Z548+AA546</f>
        <v>0</v>
      </c>
      <c r="AB548" s="79">
        <f t="shared" si="334"/>
        <v>0</v>
      </c>
      <c r="AC548" s="79">
        <f t="shared" si="334"/>
        <v>0</v>
      </c>
      <c r="AD548" s="79">
        <f t="shared" si="334"/>
        <v>0</v>
      </c>
      <c r="AE548" s="79">
        <f t="shared" si="334"/>
        <v>0</v>
      </c>
      <c r="AF548" s="79">
        <f t="shared" si="334"/>
        <v>0</v>
      </c>
      <c r="AG548" s="79">
        <f t="shared" si="334"/>
        <v>0</v>
      </c>
      <c r="AH548" s="79">
        <f t="shared" si="334"/>
        <v>0</v>
      </c>
      <c r="AI548" s="79">
        <f t="shared" si="334"/>
        <v>0</v>
      </c>
      <c r="AJ548" s="79">
        <f t="shared" si="334"/>
        <v>0</v>
      </c>
      <c r="AK548" s="79">
        <f t="shared" si="334"/>
        <v>0</v>
      </c>
      <c r="AL548" s="79">
        <f t="shared" si="334"/>
        <v>0</v>
      </c>
      <c r="AM548" s="79">
        <f t="shared" si="334"/>
        <v>0</v>
      </c>
      <c r="AN548" s="79">
        <f t="shared" si="334"/>
        <v>0</v>
      </c>
      <c r="AO548" s="79">
        <f t="shared" si="334"/>
        <v>0</v>
      </c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</row>
    <row r="549" spans="1:98" customFormat="1" ht="15.75" thickBot="1" x14ac:dyDescent="0.3">
      <c r="A549" s="44"/>
      <c r="B549" s="44"/>
      <c r="C549" s="67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</row>
    <row r="550" spans="1:98" customFormat="1" x14ac:dyDescent="0.25">
      <c r="A550" s="193" t="s">
        <v>153</v>
      </c>
      <c r="B550" s="36"/>
      <c r="C550" s="180">
        <v>44866</v>
      </c>
      <c r="D550" s="181"/>
      <c r="E550" s="178">
        <v>44896</v>
      </c>
      <c r="F550" s="179"/>
      <c r="G550" s="180">
        <v>44927</v>
      </c>
      <c r="H550" s="181"/>
      <c r="I550" s="178">
        <v>44958</v>
      </c>
      <c r="J550" s="179"/>
      <c r="K550" s="180">
        <v>44986</v>
      </c>
      <c r="L550" s="181"/>
      <c r="M550" s="178">
        <v>45017</v>
      </c>
      <c r="N550" s="179"/>
      <c r="O550" s="180">
        <v>45047</v>
      </c>
      <c r="P550" s="181"/>
      <c r="Q550" s="178">
        <v>45078</v>
      </c>
      <c r="R550" s="179"/>
      <c r="S550" s="182">
        <v>45108</v>
      </c>
      <c r="T550" s="183"/>
      <c r="U550" s="178">
        <v>45139</v>
      </c>
      <c r="V550" s="179"/>
      <c r="W550" s="182">
        <v>45170</v>
      </c>
      <c r="X550" s="183"/>
      <c r="Y550" s="178">
        <v>45200</v>
      </c>
      <c r="Z550" s="179"/>
      <c r="AA550" s="182">
        <v>45231</v>
      </c>
      <c r="AB550" s="183"/>
      <c r="AC550" s="178">
        <v>45261</v>
      </c>
      <c r="AD550" s="179"/>
      <c r="AE550" s="180">
        <v>45292</v>
      </c>
      <c r="AF550" s="181"/>
      <c r="AG550" s="178">
        <v>45323</v>
      </c>
      <c r="AH550" s="179"/>
      <c r="AI550" s="182">
        <v>45352</v>
      </c>
      <c r="AJ550" s="183"/>
      <c r="AK550" s="178">
        <v>45383</v>
      </c>
      <c r="AL550" s="179"/>
      <c r="AM550" s="182">
        <v>45413</v>
      </c>
      <c r="AN550" s="183"/>
      <c r="AO550" s="178">
        <v>45444</v>
      </c>
      <c r="AP550" s="179"/>
      <c r="AQ550" s="180">
        <v>45474</v>
      </c>
      <c r="AR550" s="181"/>
      <c r="AS550" s="178">
        <v>45505</v>
      </c>
      <c r="AT550" s="179"/>
      <c r="AU550" s="180">
        <v>45536</v>
      </c>
      <c r="AV550" s="181"/>
      <c r="AW550" s="178">
        <v>45566</v>
      </c>
      <c r="AX550" s="179"/>
      <c r="AY550" s="180">
        <v>45597</v>
      </c>
      <c r="AZ550" s="181"/>
      <c r="BA550" s="178">
        <v>45627</v>
      </c>
      <c r="BB550" s="179"/>
      <c r="BC550" s="180">
        <v>45658</v>
      </c>
      <c r="BD550" s="181"/>
      <c r="BE550" s="178">
        <v>45689</v>
      </c>
      <c r="BF550" s="179"/>
      <c r="BG550" s="180">
        <v>45352</v>
      </c>
      <c r="BH550" s="181"/>
      <c r="BI550" s="178">
        <v>45748</v>
      </c>
      <c r="BJ550" s="179"/>
      <c r="BK550" s="182">
        <v>45778</v>
      </c>
      <c r="BL550" s="183"/>
      <c r="BM550" s="178">
        <v>45809</v>
      </c>
      <c r="BN550" s="179"/>
      <c r="BO550" s="182">
        <v>45839</v>
      </c>
      <c r="BP550" s="183"/>
      <c r="BQ550" s="178">
        <v>45870</v>
      </c>
      <c r="BR550" s="179"/>
      <c r="BS550" s="182">
        <v>45901</v>
      </c>
      <c r="BT550" s="183"/>
      <c r="BU550" s="178">
        <v>45931</v>
      </c>
      <c r="BV550" s="179"/>
      <c r="BW550" s="182">
        <v>45962</v>
      </c>
      <c r="BX550" s="183"/>
      <c r="BY550" s="178">
        <v>45992</v>
      </c>
      <c r="BZ550" s="179"/>
      <c r="CA550" s="182">
        <v>46023</v>
      </c>
      <c r="CB550" s="183"/>
      <c r="CC550" s="178">
        <v>46054</v>
      </c>
      <c r="CD550" s="179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</row>
    <row r="551" spans="1:98" customFormat="1" ht="15.75" thickBot="1" x14ac:dyDescent="0.3">
      <c r="A551" s="193"/>
      <c r="B551" s="63" t="s">
        <v>154</v>
      </c>
      <c r="C551" s="40">
        <v>0</v>
      </c>
      <c r="D551" s="145" t="s">
        <v>4</v>
      </c>
      <c r="E551" s="42">
        <v>0</v>
      </c>
      <c r="F551" s="43" t="str">
        <f>IF(AND(C551=0,E551&gt;0),"100%",IF(C551=E551,"0,0%",E551/C551-1))</f>
        <v>0,0%</v>
      </c>
      <c r="G551" s="40">
        <v>0</v>
      </c>
      <c r="H551" s="144" t="str">
        <f>IF(AND(E551=0,G551&gt;0),"100%",IF(E551=G551,"0,0%",G551/E551-1))</f>
        <v>0,0%</v>
      </c>
      <c r="I551" s="42">
        <v>0</v>
      </c>
      <c r="J551" s="43" t="str">
        <f>IF(AND(G551=0,I551&gt;0),"100%",IF(G551=I551,"0,0%",I551/G551-1))</f>
        <v>0,0%</v>
      </c>
      <c r="K551" s="40">
        <v>0</v>
      </c>
      <c r="L551" s="144" t="str">
        <f>IF(AND(I551=0,K551&gt;0),"100%",IF(I551=K551,"0,0%",K551/I551-1))</f>
        <v>0,0%</v>
      </c>
      <c r="M551" s="42">
        <v>0</v>
      </c>
      <c r="N551" s="43" t="str">
        <f>IF(AND(K551=0,M551&gt;0),"100%",IF(K551=M551,"0,0%",M551/K551-1))</f>
        <v>0,0%</v>
      </c>
      <c r="O551" s="40">
        <v>0</v>
      </c>
      <c r="P551" s="144" t="str">
        <f>IF(AND(M551=0,O551&gt;0),"100%",IF(M551=O551,"0,0%",O551/M551-1))</f>
        <v>0,0%</v>
      </c>
      <c r="Q551" s="42">
        <v>0</v>
      </c>
      <c r="R551" s="43" t="str">
        <f>IF(AND(O551=0,Q551&gt;0),"100%",IF(O551=Q551,"0,0%",Q551/O551-1))</f>
        <v>0,0%</v>
      </c>
      <c r="S551" s="143">
        <v>0</v>
      </c>
      <c r="T551" s="144" t="str">
        <f>IF(AND(Q551=0,S551&gt;0),"100%",IF(Q551=S551,"0,0%",S551/Q551-1))</f>
        <v>0,0%</v>
      </c>
      <c r="U551" s="42">
        <v>0</v>
      </c>
      <c r="V551" s="43" t="str">
        <f>IF(AND(S551=0,U551&gt;0),"100%",IF(S551=U551,"0,0%",U551/S551-1))</f>
        <v>0,0%</v>
      </c>
      <c r="W551" s="143">
        <v>0</v>
      </c>
      <c r="X551" s="144" t="str">
        <f>IF(AND(U551=0,W551&gt;0),"100%",IF(U551=W551,"0,0%",W551/U551-1))</f>
        <v>0,0%</v>
      </c>
      <c r="Y551" s="42">
        <v>0</v>
      </c>
      <c r="Z551" s="43" t="str">
        <f>IF(AND(W551=0,Y551&gt;0),"100%",IF(W551=Y551,"0,0%",Y551/W551-1))</f>
        <v>0,0%</v>
      </c>
      <c r="AA551" s="143">
        <v>0</v>
      </c>
      <c r="AB551" s="144" t="str">
        <f>IF(AND(Y551=0,AA551&gt;0),"100%",IF(Y551=AA551,"0,0%",AA551/Y551-1))</f>
        <v>0,0%</v>
      </c>
      <c r="AC551" s="42">
        <v>0</v>
      </c>
      <c r="AD551" s="43" t="str">
        <f>IF(AND(AA551=0,AC551&gt;0),"100%",IF(AA551=AC551,"0,0%",AC551/AA551-1))</f>
        <v>0,0%</v>
      </c>
      <c r="AE551" s="40">
        <v>0</v>
      </c>
      <c r="AF551" s="41" t="str">
        <f>IF(AND(AC551=0,AE551&gt;0),"100%",IF(AC551=AE551,"0,0%",AE551/AC551-1))</f>
        <v>0,0%</v>
      </c>
      <c r="AG551" s="42">
        <v>0</v>
      </c>
      <c r="AH551" s="43" t="str">
        <f>IF(AND(AE551=0,AG551&gt;0),"100%",IF(AE551=AG551,"0,0%",AG551/AE551-1))</f>
        <v>0,0%</v>
      </c>
      <c r="AI551" s="143">
        <v>0</v>
      </c>
      <c r="AJ551" s="144" t="str">
        <f>IF(AND(AG551=0,AI551&gt;0),"100%",IF(AG551=AI551,"0,0%",AI551/AG551-1))</f>
        <v>0,0%</v>
      </c>
      <c r="AK551" s="42">
        <v>0</v>
      </c>
      <c r="AL551" s="43" t="str">
        <f>IF(AND(AI551=0,AK551&gt;0),"100%",IF(AI551=AK551,"0,0%",AK551/AI551-1))</f>
        <v>0,0%</v>
      </c>
      <c r="AM551" s="143">
        <v>0</v>
      </c>
      <c r="AN551" s="144" t="str">
        <f>IF(AND(AK551=0,AM551&gt;0),"100%",IF(AK551=AM551,"0,0%",AM551/AK551-1))</f>
        <v>0,0%</v>
      </c>
      <c r="AO551" s="42">
        <v>0</v>
      </c>
      <c r="AP551" s="43" t="str">
        <f>IF(AND(AM551=0,AO551&gt;0),"100%",IF(AM551=AO551,"0,0%",AO551/AM551-1))</f>
        <v>0,0%</v>
      </c>
      <c r="AQ551" s="40">
        <v>0</v>
      </c>
      <c r="AR551" s="41" t="str">
        <f>IF(AND(AO551=0,AQ551&gt;0),"100%",IF(AO551=AQ551,"0,0%",AQ551/AO551-1))</f>
        <v>0,0%</v>
      </c>
      <c r="AS551" s="42">
        <v>0</v>
      </c>
      <c r="AT551" s="43" t="str">
        <f>IF(AND(AQ551=0,AS551&gt;0),"100%",IF(AQ551=AS551,"0,0%",AS551/AQ551-1))</f>
        <v>0,0%</v>
      </c>
      <c r="AU551" s="40">
        <v>1</v>
      </c>
      <c r="AV551" s="41" t="str">
        <f>IF(AND(AS551=0,AU551&gt;0),"100%",IF(AS551=AU551,"0,0%",AU551/AS551-1))</f>
        <v>100%</v>
      </c>
      <c r="AW551" s="42">
        <v>1</v>
      </c>
      <c r="AX551" s="43" t="str">
        <f>IF(AND(AU551=0,AW551&gt;0),"100%",IF(AU551=AW551,"0,0%",AW551/AU551-1))</f>
        <v>0,0%</v>
      </c>
      <c r="AY551" s="40">
        <v>2</v>
      </c>
      <c r="AZ551" s="41">
        <f>IF(AND(AW551=0,AY551&gt;0),"100%",IF(AW551=AY551,"0,0%",AY551/AW551-1))</f>
        <v>1</v>
      </c>
      <c r="BA551" s="42">
        <v>0</v>
      </c>
      <c r="BB551" s="43">
        <f>IF(AND(AY551=0,BA551&gt;0),"100%",IF(AY551=BA551,"0,0%",BA551/AY551-1))</f>
        <v>-1</v>
      </c>
      <c r="BC551" s="40">
        <v>0</v>
      </c>
      <c r="BD551" s="41" t="str">
        <f>IF(AND(BA551=0,BC551&gt;0),"100%",IF(BA551=BC551,"0,0%",BC551/BA551-1))</f>
        <v>0,0%</v>
      </c>
      <c r="BE551" s="42">
        <v>0</v>
      </c>
      <c r="BF551" s="43" t="str">
        <f>IF(AND(BC551=0,BE551&gt;0),"100%",IF(BC551=BE551,"0,0%",BE551/BC551-1))</f>
        <v>0,0%</v>
      </c>
      <c r="BG551" s="40">
        <v>1</v>
      </c>
      <c r="BH551" s="41" t="str">
        <f>IF(AND(BE551=0,BG551&gt;0),"100%",IF(BE551=BG551,"0,0%",BG551/BE551-1))</f>
        <v>100%</v>
      </c>
      <c r="BI551" s="42">
        <v>1</v>
      </c>
      <c r="BJ551" s="43" t="str">
        <f>IF(AND(BG551=0,BI551&gt;0),"100%",IF(BG551=BI551,"0,0%",BI551/BG551-1))</f>
        <v>0,0%</v>
      </c>
      <c r="BK551" s="143">
        <v>0</v>
      </c>
      <c r="BL551" s="144">
        <f>IF(AND(BI551=0,BK551&gt;0),"100%",IF(BI551=BK551,"0,0%",BK551/BI551-1))</f>
        <v>-1</v>
      </c>
      <c r="BM551" s="42">
        <v>0</v>
      </c>
      <c r="BN551" s="43" t="str">
        <f>IF(AND(BK551=0,BM551&gt;0),"100%",IF(BK551=BM551,"0,0%",BM551/BK551-1))</f>
        <v>0,0%</v>
      </c>
      <c r="BO551" s="143">
        <v>0</v>
      </c>
      <c r="BP551" s="144" t="str">
        <f>IF(AND(BM551=0,BO551&gt;0),"100%",IF(BM551=BO551,"0,0%",BO551/BM551-1))</f>
        <v>0,0%</v>
      </c>
      <c r="BQ551" s="42">
        <v>0</v>
      </c>
      <c r="BR551" s="43" t="str">
        <f>IF(AND(BO551=0,BQ551&gt;0),"100%",IF(BO551=BQ551,"0,0%",BQ551/BO551-1))</f>
        <v>0,0%</v>
      </c>
      <c r="BS551" s="143">
        <v>2</v>
      </c>
      <c r="BT551" s="144" t="str">
        <f>IF(AND(BQ551=0,BS551&gt;0),"100%",IF(BQ551=BS551,"0,0%",BS551/BQ551-1))</f>
        <v>100%</v>
      </c>
      <c r="BU551" s="42">
        <v>0</v>
      </c>
      <c r="BV551" s="43">
        <f>IF(AND(BS551=0,BU551&gt;0),"100%",IF(BS551=BU551,"0,0%",BU551/BS551-1))</f>
        <v>-1</v>
      </c>
      <c r="BW551" s="143">
        <v>0</v>
      </c>
      <c r="BX551" s="144" t="str">
        <f>IF(AND(BU551=0,BW551&gt;0),"100%",IF(BU551=BW551,"0,0%",BW551/BU551-1))</f>
        <v>0,0%</v>
      </c>
      <c r="BY551" s="42">
        <v>0</v>
      </c>
      <c r="BZ551" s="43" t="str">
        <f>IF(AND(BW551=0,BY551&gt;0),"100%",IF(BW551=BY551,"0,0%",BY551/BW551-1))</f>
        <v>0,0%</v>
      </c>
      <c r="CA551" s="143">
        <v>0</v>
      </c>
      <c r="CB551" s="144" t="str">
        <f>IF(AND(BY551=0,CA551&gt;0),"100%",IF(BY551=CA551,"0,0%",CA551/BY551-1))</f>
        <v>0,0%</v>
      </c>
      <c r="CC551" s="42">
        <v>1</v>
      </c>
      <c r="CD551" s="43" t="str">
        <f>IF(AND(CA551=0,CC551&gt;0),"100%",IF(CA551=CC551,"0,0%",CC551/CA551-1))</f>
        <v>100%</v>
      </c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</row>
    <row r="552" spans="1:98" customFormat="1" x14ac:dyDescent="0.25">
      <c r="A552" s="193"/>
      <c r="B552" s="60"/>
      <c r="C552" s="66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</row>
    <row r="553" spans="1:98" customFormat="1" ht="15.75" thickBot="1" x14ac:dyDescent="0.3">
      <c r="A553" s="193"/>
      <c r="B553" s="61"/>
      <c r="C553" s="66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</row>
    <row r="554" spans="1:98" customFormat="1" x14ac:dyDescent="0.25">
      <c r="A554" s="193"/>
      <c r="B554" s="36"/>
      <c r="C554" s="51">
        <v>44866</v>
      </c>
      <c r="D554" s="77">
        <v>44896</v>
      </c>
      <c r="E554" s="51">
        <v>44927</v>
      </c>
      <c r="F554" s="51">
        <v>44958</v>
      </c>
      <c r="G554" s="51">
        <v>44986</v>
      </c>
      <c r="H554" s="51">
        <v>45017</v>
      </c>
      <c r="I554" s="51">
        <v>45047</v>
      </c>
      <c r="J554" s="51">
        <v>45078</v>
      </c>
      <c r="K554" s="51">
        <v>45108</v>
      </c>
      <c r="L554" s="51">
        <v>45139</v>
      </c>
      <c r="M554" s="51">
        <v>45170</v>
      </c>
      <c r="N554" s="51">
        <v>45200</v>
      </c>
      <c r="O554" s="51">
        <v>45231</v>
      </c>
      <c r="P554" s="51">
        <v>45261</v>
      </c>
      <c r="Q554" s="51">
        <v>45292</v>
      </c>
      <c r="R554" s="51">
        <v>45323</v>
      </c>
      <c r="S554" s="51">
        <v>45352</v>
      </c>
      <c r="T554" s="51">
        <v>45383</v>
      </c>
      <c r="U554" s="51">
        <v>45413</v>
      </c>
      <c r="V554" s="51">
        <v>45444</v>
      </c>
      <c r="W554" s="51">
        <v>45474</v>
      </c>
      <c r="X554" s="51">
        <v>45505</v>
      </c>
      <c r="Y554" s="51">
        <v>45536</v>
      </c>
      <c r="Z554" s="51">
        <v>45566</v>
      </c>
      <c r="AA554" s="51">
        <v>45597</v>
      </c>
      <c r="AB554" s="51">
        <v>45627</v>
      </c>
      <c r="AC554" s="51">
        <v>45658</v>
      </c>
      <c r="AD554" s="51">
        <v>45689</v>
      </c>
      <c r="AE554" s="51">
        <v>45717</v>
      </c>
      <c r="AF554" s="51">
        <v>45748</v>
      </c>
      <c r="AG554" s="51">
        <v>45778</v>
      </c>
      <c r="AH554" s="51">
        <v>45809</v>
      </c>
      <c r="AI554" s="51">
        <v>45839</v>
      </c>
      <c r="AJ554" s="51">
        <v>45870</v>
      </c>
      <c r="AK554" s="51">
        <v>45901</v>
      </c>
      <c r="AL554" s="51">
        <v>45931</v>
      </c>
      <c r="AM554" s="51">
        <v>45962</v>
      </c>
      <c r="AN554" s="51">
        <v>45992</v>
      </c>
      <c r="AO554" s="51">
        <v>46023</v>
      </c>
      <c r="AP554" s="51">
        <v>46054</v>
      </c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</row>
    <row r="555" spans="1:98" customFormat="1" ht="15.75" thickBot="1" x14ac:dyDescent="0.3">
      <c r="A555" s="193"/>
      <c r="B555" s="63" t="s">
        <v>154</v>
      </c>
      <c r="C555" s="52">
        <v>0</v>
      </c>
      <c r="D555" s="78"/>
      <c r="E555" s="78">
        <v>0</v>
      </c>
      <c r="F555" s="78">
        <v>0</v>
      </c>
      <c r="G555" s="78">
        <v>0</v>
      </c>
      <c r="H555" s="78">
        <v>0</v>
      </c>
      <c r="I555" s="78">
        <v>0</v>
      </c>
      <c r="J555" s="78">
        <v>0</v>
      </c>
      <c r="K555" s="78">
        <v>0</v>
      </c>
      <c r="L555" s="78">
        <v>0</v>
      </c>
      <c r="M555" s="78">
        <v>0</v>
      </c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8">
        <v>0</v>
      </c>
      <c r="V555" s="78">
        <v>0</v>
      </c>
      <c r="W555" s="78">
        <v>0</v>
      </c>
      <c r="X555" s="78">
        <v>0</v>
      </c>
      <c r="Y555" s="78">
        <v>1</v>
      </c>
      <c r="Z555" s="78">
        <v>1</v>
      </c>
      <c r="AA555" s="78">
        <v>2</v>
      </c>
      <c r="AB555" s="78">
        <v>0</v>
      </c>
      <c r="AC555" s="78">
        <v>0</v>
      </c>
      <c r="AD555" s="78">
        <v>0</v>
      </c>
      <c r="AE555" s="78">
        <v>1</v>
      </c>
      <c r="AF555" s="78">
        <v>1</v>
      </c>
      <c r="AG555" s="78">
        <v>0</v>
      </c>
      <c r="AH555" s="78">
        <v>0</v>
      </c>
      <c r="AI555" s="78">
        <v>0</v>
      </c>
      <c r="AJ555" s="78">
        <v>0</v>
      </c>
      <c r="AK555" s="78">
        <v>2</v>
      </c>
      <c r="AL555" s="78">
        <v>0</v>
      </c>
      <c r="AM555" s="78">
        <v>0</v>
      </c>
      <c r="AN555" s="78">
        <v>0</v>
      </c>
      <c r="AO555" s="78">
        <v>0</v>
      </c>
      <c r="AP555" s="78">
        <v>1</v>
      </c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</row>
    <row r="556" spans="1:98" customFormat="1" x14ac:dyDescent="0.25">
      <c r="A556" s="193"/>
      <c r="B556" s="36"/>
      <c r="C556" s="51">
        <v>44866</v>
      </c>
      <c r="D556" s="77">
        <v>44896</v>
      </c>
      <c r="E556" s="51">
        <v>44927</v>
      </c>
      <c r="F556" s="51">
        <v>44958</v>
      </c>
      <c r="G556" s="51">
        <v>44986</v>
      </c>
      <c r="H556" s="51">
        <v>45017</v>
      </c>
      <c r="I556" s="51">
        <v>45047</v>
      </c>
      <c r="J556" s="51">
        <v>45078</v>
      </c>
      <c r="K556" s="51">
        <v>45108</v>
      </c>
      <c r="L556" s="51">
        <v>45139</v>
      </c>
      <c r="M556" s="51">
        <v>45170</v>
      </c>
      <c r="N556" s="51">
        <v>45200</v>
      </c>
      <c r="O556" s="51">
        <v>45231</v>
      </c>
      <c r="P556" s="51">
        <v>45261</v>
      </c>
      <c r="Q556" s="51">
        <v>45292</v>
      </c>
      <c r="R556" s="51">
        <v>45323</v>
      </c>
      <c r="S556" s="51">
        <v>45352</v>
      </c>
      <c r="T556" s="51">
        <v>45383</v>
      </c>
      <c r="U556" s="51">
        <v>45413</v>
      </c>
      <c r="V556" s="51">
        <v>45444</v>
      </c>
      <c r="W556" s="51">
        <v>45474</v>
      </c>
      <c r="X556" s="51">
        <v>45505</v>
      </c>
      <c r="Y556" s="51">
        <v>45536</v>
      </c>
      <c r="Z556" s="51">
        <v>45566</v>
      </c>
      <c r="AA556" s="51">
        <v>45597</v>
      </c>
      <c r="AB556" s="51">
        <v>45627</v>
      </c>
      <c r="AC556" s="51">
        <v>45658</v>
      </c>
      <c r="AD556" s="51">
        <v>45689</v>
      </c>
      <c r="AE556" s="51">
        <v>45717</v>
      </c>
      <c r="AF556" s="51">
        <v>45748</v>
      </c>
      <c r="AG556" s="51">
        <v>45778</v>
      </c>
      <c r="AH556" s="51">
        <v>45809</v>
      </c>
      <c r="AI556" s="51">
        <v>45839</v>
      </c>
      <c r="AJ556" s="51">
        <v>45870</v>
      </c>
      <c r="AK556" s="51">
        <v>45901</v>
      </c>
      <c r="AL556" s="51">
        <v>45931</v>
      </c>
      <c r="AM556" s="51">
        <v>45962</v>
      </c>
      <c r="AN556" s="51">
        <v>45992</v>
      </c>
      <c r="AO556" s="51">
        <v>46023</v>
      </c>
      <c r="AP556" s="51">
        <v>46054</v>
      </c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</row>
    <row r="557" spans="1:98" customFormat="1" ht="15.75" thickBot="1" x14ac:dyDescent="0.3">
      <c r="A557" s="193"/>
      <c r="B557" s="63" t="s">
        <v>154</v>
      </c>
      <c r="C557" s="53">
        <v>0</v>
      </c>
      <c r="D557" s="79">
        <f t="shared" ref="D557:K557" si="335">C557+D555</f>
        <v>0</v>
      </c>
      <c r="E557" s="79">
        <f t="shared" si="335"/>
        <v>0</v>
      </c>
      <c r="F557" s="79">
        <f t="shared" si="335"/>
        <v>0</v>
      </c>
      <c r="G557" s="79">
        <f t="shared" si="335"/>
        <v>0</v>
      </c>
      <c r="H557" s="79">
        <f t="shared" si="335"/>
        <v>0</v>
      </c>
      <c r="I557" s="79">
        <f t="shared" si="335"/>
        <v>0</v>
      </c>
      <c r="J557" s="79">
        <f t="shared" si="335"/>
        <v>0</v>
      </c>
      <c r="K557" s="79">
        <f t="shared" si="335"/>
        <v>0</v>
      </c>
      <c r="L557" s="79">
        <f t="shared" ref="L557:Q557" si="336">K557+L555</f>
        <v>0</v>
      </c>
      <c r="M557" s="79">
        <f t="shared" si="336"/>
        <v>0</v>
      </c>
      <c r="N557" s="79">
        <f t="shared" si="336"/>
        <v>0</v>
      </c>
      <c r="O557" s="79">
        <f t="shared" si="336"/>
        <v>0</v>
      </c>
      <c r="P557" s="79">
        <f t="shared" si="336"/>
        <v>0</v>
      </c>
      <c r="Q557" s="79">
        <f t="shared" si="336"/>
        <v>0</v>
      </c>
      <c r="R557" s="79">
        <f>Q557+R555</f>
        <v>0</v>
      </c>
      <c r="S557" s="79">
        <f t="shared" ref="S557:AA557" si="337">R557+S555</f>
        <v>0</v>
      </c>
      <c r="T557" s="79">
        <f t="shared" si="337"/>
        <v>0</v>
      </c>
      <c r="U557" s="79">
        <f t="shared" si="337"/>
        <v>0</v>
      </c>
      <c r="V557" s="79">
        <f t="shared" si="337"/>
        <v>0</v>
      </c>
      <c r="W557" s="79">
        <f t="shared" si="337"/>
        <v>0</v>
      </c>
      <c r="X557" s="79">
        <f t="shared" si="337"/>
        <v>0</v>
      </c>
      <c r="Y557" s="79">
        <f t="shared" si="337"/>
        <v>1</v>
      </c>
      <c r="Z557" s="79">
        <f t="shared" si="337"/>
        <v>2</v>
      </c>
      <c r="AA557" s="79">
        <f t="shared" si="337"/>
        <v>4</v>
      </c>
      <c r="AB557" s="79">
        <f t="shared" ref="AB557:AP557" si="338">AA557+AB555</f>
        <v>4</v>
      </c>
      <c r="AC557" s="79">
        <f t="shared" si="338"/>
        <v>4</v>
      </c>
      <c r="AD557" s="79">
        <f t="shared" si="338"/>
        <v>4</v>
      </c>
      <c r="AE557" s="79">
        <f t="shared" si="338"/>
        <v>5</v>
      </c>
      <c r="AF557" s="79">
        <f t="shared" si="338"/>
        <v>6</v>
      </c>
      <c r="AG557" s="79">
        <f t="shared" si="338"/>
        <v>6</v>
      </c>
      <c r="AH557" s="79">
        <f t="shared" si="338"/>
        <v>6</v>
      </c>
      <c r="AI557" s="79">
        <f t="shared" si="338"/>
        <v>6</v>
      </c>
      <c r="AJ557" s="79">
        <f t="shared" si="338"/>
        <v>6</v>
      </c>
      <c r="AK557" s="79">
        <f t="shared" si="338"/>
        <v>8</v>
      </c>
      <c r="AL557" s="79">
        <f t="shared" si="338"/>
        <v>8</v>
      </c>
      <c r="AM557" s="79">
        <f t="shared" si="338"/>
        <v>8</v>
      </c>
      <c r="AN557" s="79">
        <f t="shared" si="338"/>
        <v>8</v>
      </c>
      <c r="AO557" s="79">
        <f t="shared" si="338"/>
        <v>8</v>
      </c>
      <c r="AP557" s="79">
        <f t="shared" si="338"/>
        <v>9</v>
      </c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</row>
    <row r="558" spans="1:98" customFormat="1" ht="15.75" thickBot="1" x14ac:dyDescent="0.3">
      <c r="A558" s="44"/>
      <c r="B558" s="44"/>
      <c r="C558" s="67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</row>
    <row r="559" spans="1:98" customFormat="1" ht="15" customHeight="1" x14ac:dyDescent="0.25">
      <c r="A559" s="193" t="s">
        <v>155</v>
      </c>
      <c r="B559" s="36"/>
      <c r="C559" s="180">
        <v>44866</v>
      </c>
      <c r="D559" s="181"/>
      <c r="E559" s="178">
        <v>44896</v>
      </c>
      <c r="F559" s="179"/>
      <c r="G559" s="180">
        <v>44927</v>
      </c>
      <c r="H559" s="181"/>
      <c r="I559" s="178">
        <v>44958</v>
      </c>
      <c r="J559" s="179"/>
      <c r="K559" s="180">
        <v>44986</v>
      </c>
      <c r="L559" s="181"/>
      <c r="M559" s="178">
        <v>45017</v>
      </c>
      <c r="N559" s="179"/>
      <c r="O559" s="180">
        <v>45047</v>
      </c>
      <c r="P559" s="181"/>
      <c r="Q559" s="178">
        <v>45078</v>
      </c>
      <c r="R559" s="179"/>
      <c r="S559" s="182">
        <v>45108</v>
      </c>
      <c r="T559" s="183"/>
      <c r="U559" s="178">
        <v>45139</v>
      </c>
      <c r="V559" s="179"/>
      <c r="W559" s="182">
        <v>45170</v>
      </c>
      <c r="X559" s="183"/>
      <c r="Y559" s="178">
        <v>45200</v>
      </c>
      <c r="Z559" s="179"/>
      <c r="AA559" s="182">
        <v>45231</v>
      </c>
      <c r="AB559" s="183"/>
      <c r="AC559" s="178">
        <v>45261</v>
      </c>
      <c r="AD559" s="179"/>
      <c r="AE559" s="180">
        <v>45292</v>
      </c>
      <c r="AF559" s="181"/>
      <c r="AG559" s="178">
        <v>45323</v>
      </c>
      <c r="AH559" s="179"/>
      <c r="AI559" s="182">
        <v>45352</v>
      </c>
      <c r="AJ559" s="183"/>
      <c r="AK559" s="178">
        <v>45383</v>
      </c>
      <c r="AL559" s="179"/>
      <c r="AM559" s="182">
        <v>45413</v>
      </c>
      <c r="AN559" s="183"/>
      <c r="AO559" s="178">
        <v>45444</v>
      </c>
      <c r="AP559" s="179"/>
      <c r="AQ559" s="180">
        <v>45474</v>
      </c>
      <c r="AR559" s="181"/>
      <c r="AS559" s="178">
        <v>45505</v>
      </c>
      <c r="AT559" s="179"/>
      <c r="AU559" s="180">
        <v>45536</v>
      </c>
      <c r="AV559" s="181"/>
      <c r="AW559" s="178">
        <v>45566</v>
      </c>
      <c r="AX559" s="179"/>
      <c r="AY559" s="180">
        <v>45597</v>
      </c>
      <c r="AZ559" s="181"/>
      <c r="BA559" s="178">
        <v>45627</v>
      </c>
      <c r="BB559" s="179"/>
      <c r="BC559" s="180">
        <v>45658</v>
      </c>
      <c r="BD559" s="181"/>
      <c r="BE559" s="178">
        <v>45689</v>
      </c>
      <c r="BF559" s="179"/>
      <c r="BG559" s="180">
        <v>45717</v>
      </c>
      <c r="BH559" s="181"/>
      <c r="BI559" s="178">
        <v>45748</v>
      </c>
      <c r="BJ559" s="179"/>
      <c r="BK559" s="182">
        <v>45778</v>
      </c>
      <c r="BL559" s="183"/>
      <c r="BM559" s="178">
        <v>45809</v>
      </c>
      <c r="BN559" s="179"/>
      <c r="BO559" s="182">
        <v>45839</v>
      </c>
      <c r="BP559" s="183"/>
      <c r="BQ559" s="178">
        <v>45870</v>
      </c>
      <c r="BR559" s="179"/>
      <c r="BS559" s="182">
        <v>45901</v>
      </c>
      <c r="BT559" s="183"/>
      <c r="BU559" s="178">
        <v>45931</v>
      </c>
      <c r="BV559" s="179"/>
      <c r="BW559" s="182">
        <v>45962</v>
      </c>
      <c r="BX559" s="183"/>
      <c r="BY559" s="178">
        <v>45992</v>
      </c>
      <c r="BZ559" s="179"/>
      <c r="CA559" s="182">
        <v>46023</v>
      </c>
      <c r="CB559" s="183"/>
      <c r="CC559" s="178">
        <v>46054</v>
      </c>
      <c r="CD559" s="179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</row>
    <row r="560" spans="1:98" customFormat="1" ht="15.75" thickBot="1" x14ac:dyDescent="0.3">
      <c r="A560" s="193"/>
      <c r="B560" s="63" t="s">
        <v>156</v>
      </c>
      <c r="C560" s="40">
        <v>0</v>
      </c>
      <c r="D560" s="145" t="s">
        <v>4</v>
      </c>
      <c r="E560" s="42">
        <v>0</v>
      </c>
      <c r="F560" s="43" t="str">
        <f>IF(AND(C560=0,E560&gt;0),"100%",IF(C560=E560,"0,0%",E560/C560-1))</f>
        <v>0,0%</v>
      </c>
      <c r="G560" s="40">
        <v>0</v>
      </c>
      <c r="H560" s="144" t="str">
        <f>IF(AND(E560=0,G560&gt;0),"100%",IF(E560=G560,"0,0%",G560/E560-1))</f>
        <v>0,0%</v>
      </c>
      <c r="I560" s="42">
        <v>0</v>
      </c>
      <c r="J560" s="43" t="str">
        <f>IF(AND(G560=0,I560&gt;0),"100%",IF(G560=I560,"0,0%",I560/G560-1))</f>
        <v>0,0%</v>
      </c>
      <c r="K560" s="40">
        <v>0</v>
      </c>
      <c r="L560" s="144" t="str">
        <f>IF(AND(I560=0,K560&gt;0),"100%",IF(I560=K560,"0,0%",K560/I560-1))</f>
        <v>0,0%</v>
      </c>
      <c r="M560" s="42">
        <v>0</v>
      </c>
      <c r="N560" s="43" t="str">
        <f>IF(AND(K560=0,M560&gt;0),"100%",IF(K560=M560,"0,0%",M560/K560-1))</f>
        <v>0,0%</v>
      </c>
      <c r="O560" s="40">
        <v>0</v>
      </c>
      <c r="P560" s="144" t="str">
        <f>IF(AND(M560=0,O560&gt;0),"100%",IF(M560=O560,"0,0%",O560/M560-1))</f>
        <v>0,0%</v>
      </c>
      <c r="Q560" s="42">
        <v>0</v>
      </c>
      <c r="R560" s="43" t="str">
        <f>IF(AND(O560=0,Q560&gt;0),"100%",IF(O560=Q560,"0,0%",Q560/O560-1))</f>
        <v>0,0%</v>
      </c>
      <c r="S560" s="143">
        <v>0</v>
      </c>
      <c r="T560" s="144" t="str">
        <f>IF(AND(Q560=0,S560&gt;0),"100%",IF(Q560=S560,"0,0%",S560/Q560-1))</f>
        <v>0,0%</v>
      </c>
      <c r="U560" s="42">
        <v>0</v>
      </c>
      <c r="V560" s="43" t="str">
        <f>IF(AND(S560=0,U560&gt;0),"100%",IF(S560=U560,"0,0%",U560/S560-1))</f>
        <v>0,0%</v>
      </c>
      <c r="W560" s="143">
        <v>0</v>
      </c>
      <c r="X560" s="144" t="str">
        <f>IF(AND(U560=0,W560&gt;0),"100%",IF(U560=W560,"0,0%",W560/U560-1))</f>
        <v>0,0%</v>
      </c>
      <c r="Y560" s="42">
        <v>0</v>
      </c>
      <c r="Z560" s="43" t="str">
        <f>IF(AND(W560=0,Y560&gt;0),"100%",IF(W560=Y560,"0,0%",Y560/W560-1))</f>
        <v>0,0%</v>
      </c>
      <c r="AA560" s="143">
        <v>0</v>
      </c>
      <c r="AB560" s="144" t="str">
        <f>IF(AND(Y560=0,AA560&gt;0),"100%",IF(Y560=AA560,"0,0%",AA560/Y560-1))</f>
        <v>0,0%</v>
      </c>
      <c r="AC560" s="42">
        <v>0</v>
      </c>
      <c r="AD560" s="43" t="str">
        <f>IF(AND(AA560=0,AC560&gt;0),"100%",IF(AA560=AC560,"0,0%",AC560/AA560-1))</f>
        <v>0,0%</v>
      </c>
      <c r="AE560" s="40">
        <v>0</v>
      </c>
      <c r="AF560" s="41" t="str">
        <f>IF(AND(AC560=0,AE560&gt;0),"100%",IF(AC560=AE560,"0,0%",AE560/AC560-1))</f>
        <v>0,0%</v>
      </c>
      <c r="AG560" s="42">
        <v>0</v>
      </c>
      <c r="AH560" s="43" t="str">
        <f>IF(AND(AE560=0,AG560&gt;0),"100%",IF(AE560=AG560,"0,0%",AG560/AE560-1))</f>
        <v>0,0%</v>
      </c>
      <c r="AI560" s="143">
        <v>0</v>
      </c>
      <c r="AJ560" s="144" t="str">
        <f>IF(AND(AG560=0,AI560&gt;0),"100%",IF(AG560=AI560,"0,0%",AI560/AG560-1))</f>
        <v>0,0%</v>
      </c>
      <c r="AK560" s="42">
        <v>0</v>
      </c>
      <c r="AL560" s="43" t="str">
        <f>IF(AND(AI560=0,AK560&gt;0),"100%",IF(AI560=AK560,"0,0%",AK560/AI560-1))</f>
        <v>0,0%</v>
      </c>
      <c r="AM560" s="143">
        <v>0</v>
      </c>
      <c r="AN560" s="144" t="str">
        <f>IF(AND(AK560=0,AM560&gt;0),"100%",IF(AK560=AM560,"0,0%",AM560/AK560-1))</f>
        <v>0,0%</v>
      </c>
      <c r="AO560" s="42">
        <v>0</v>
      </c>
      <c r="AP560" s="43" t="str">
        <f>IF(AND(AM560=0,AO560&gt;0),"100%",IF(AM560=AO560,"0,0%",AO560/AM560-1))</f>
        <v>0,0%</v>
      </c>
      <c r="AQ560" s="40">
        <v>0</v>
      </c>
      <c r="AR560" s="41" t="str">
        <f>IF(AND(AO560=0,AQ560&gt;0),"100%",IF(AO560=AQ560,"0,0%",AQ560/AO560-1))</f>
        <v>0,0%</v>
      </c>
      <c r="AS560" s="42">
        <v>0</v>
      </c>
      <c r="AT560" s="43" t="str">
        <f>IF(AND(AQ560=0,AS560&gt;0),"100%",IF(AQ560=AS560,"0,0%",AS560/AQ560-1))</f>
        <v>0,0%</v>
      </c>
      <c r="AU560" s="40">
        <v>0</v>
      </c>
      <c r="AV560" s="41" t="str">
        <f>IF(AND(AS560=0,AU560&gt;0),"100%",IF(AS560=AU560,"0,0%",AU560/AS560-1))</f>
        <v>0,0%</v>
      </c>
      <c r="AW560" s="42">
        <v>0</v>
      </c>
      <c r="AX560" s="43" t="str">
        <f>IF(AND(AU560=0,AW560&gt;0),"100%",IF(AU560=AW560,"0,0%",AW560/AU560-1))</f>
        <v>0,0%</v>
      </c>
      <c r="AY560" s="40">
        <v>0</v>
      </c>
      <c r="AZ560" s="41" t="str">
        <f>IF(AND(AW560=0,AY560&gt;0),"100%",IF(AW560=AY560,"0,0%",AY560/AW560-1))</f>
        <v>0,0%</v>
      </c>
      <c r="BA560" s="42">
        <v>0</v>
      </c>
      <c r="BB560" s="43" t="str">
        <f>IF(AND(AY560=0,BA560&gt;0),"100%",IF(AY560=BA560,"0,0%",BA560/AY560-1))</f>
        <v>0,0%</v>
      </c>
      <c r="BC560" s="40">
        <v>0</v>
      </c>
      <c r="BD560" s="41" t="str">
        <f>IF(AND(BA560=0,BC560&gt;0),"100%",IF(BA560=BC560,"0,0%",BC560/BA560-1))</f>
        <v>0,0%</v>
      </c>
      <c r="BE560" s="42">
        <v>0</v>
      </c>
      <c r="BF560" s="43" t="str">
        <f>IF(AND(BC560=0,BE560&gt;0),"100%",IF(BC560=BE560,"0,0%",BE560/BC560-1))</f>
        <v>0,0%</v>
      </c>
      <c r="BG560" s="40">
        <v>0</v>
      </c>
      <c r="BH560" s="41" t="str">
        <f>IF(AND(BE560=0,BG560&gt;0),"100%",IF(BE560=BG560,"0,0%",BG560/BE560-1))</f>
        <v>0,0%</v>
      </c>
      <c r="BI560" s="42">
        <v>0</v>
      </c>
      <c r="BJ560" s="43" t="str">
        <f>IF(AND(BG560=0,BI560&gt;0),"100%",IF(BG560=BI560,"0,0%",BI560/BG560-1))</f>
        <v>0,0%</v>
      </c>
      <c r="BK560" s="143">
        <v>0</v>
      </c>
      <c r="BL560" s="144" t="str">
        <f>IF(AND(BI560=0,BK560&gt;0),"100%",IF(BI560=BK560,"0,0%",BK560/BI560-1))</f>
        <v>0,0%</v>
      </c>
      <c r="BM560" s="42">
        <v>0</v>
      </c>
      <c r="BN560" s="43" t="str">
        <f>IF(AND(BK560=0,BM560&gt;0),"100%",IF(BK560=BM560,"0,0%",BM560/BK560-1))</f>
        <v>0,0%</v>
      </c>
      <c r="BO560" s="143">
        <v>0</v>
      </c>
      <c r="BP560" s="144" t="str">
        <f>IF(AND(BM560=0,BO560&gt;0),"100%",IF(BM560=BO560,"0,0%",BO560/BM560-1))</f>
        <v>0,0%</v>
      </c>
      <c r="BQ560" s="42">
        <v>0</v>
      </c>
      <c r="BR560" s="43" t="str">
        <f>IF(AND(BO560=0,BQ560&gt;0),"100%",IF(BO560=BQ560,"0,0%",BQ560/BO560-1))</f>
        <v>0,0%</v>
      </c>
      <c r="BS560" s="143">
        <v>0</v>
      </c>
      <c r="BT560" s="144" t="str">
        <f>IF(AND(BQ560=0,BS560&gt;0),"100%",IF(BQ560=BS560,"0,0%",BS560/BQ560-1))</f>
        <v>0,0%</v>
      </c>
      <c r="BU560" s="42">
        <v>0</v>
      </c>
      <c r="BV560" s="43" t="str">
        <f>IF(AND(BS560=0,BU560&gt;0),"100%",IF(BS560=BU560,"0,0%",BU560/BS560-1))</f>
        <v>0,0%</v>
      </c>
      <c r="BW560" s="143">
        <v>0</v>
      </c>
      <c r="BX560" s="144" t="str">
        <f>IF(AND(BU560=0,BW560&gt;0),"100%",IF(BU560=BW560,"0,0%",BW560/BU560-1))</f>
        <v>0,0%</v>
      </c>
      <c r="BY560" s="42">
        <v>0</v>
      </c>
      <c r="BZ560" s="43" t="str">
        <f>IF(AND(BW560=0,BY560&gt;0),"100%",IF(BW560=BY560,"0,0%",BY560/BW560-1))</f>
        <v>0,0%</v>
      </c>
      <c r="CA560" s="143">
        <v>0</v>
      </c>
      <c r="CB560" s="144" t="str">
        <f>IF(AND(BY560=0,CA560&gt;0),"100%",IF(BY560=CA560,"0,0%",CA560/BY560-1))</f>
        <v>0,0%</v>
      </c>
      <c r="CC560" s="42">
        <v>0</v>
      </c>
      <c r="CD560" s="43" t="str">
        <f>IF(AND(CA560=0,CC560&gt;0),"100%",IF(CA560=CC560,"0,0%",CC560/CA560-1))</f>
        <v>0,0%</v>
      </c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</row>
    <row r="561" spans="1:98" customFormat="1" x14ac:dyDescent="0.25">
      <c r="A561" s="193"/>
      <c r="B561" s="60"/>
      <c r="C561" s="66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</row>
    <row r="562" spans="1:98" customFormat="1" ht="15.75" thickBot="1" x14ac:dyDescent="0.3">
      <c r="A562" s="193"/>
      <c r="B562" s="61"/>
      <c r="C562" s="66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</row>
    <row r="563" spans="1:98" customFormat="1" x14ac:dyDescent="0.25">
      <c r="A563" s="193"/>
      <c r="B563" s="36"/>
      <c r="C563" s="51">
        <v>44866</v>
      </c>
      <c r="D563" s="77">
        <v>44896</v>
      </c>
      <c r="E563" s="51">
        <v>44927</v>
      </c>
      <c r="F563" s="51">
        <v>44958</v>
      </c>
      <c r="G563" s="51">
        <v>44986</v>
      </c>
      <c r="H563" s="51">
        <v>45017</v>
      </c>
      <c r="I563" s="51">
        <v>45047</v>
      </c>
      <c r="J563" s="51">
        <v>45078</v>
      </c>
      <c r="K563" s="51">
        <v>45108</v>
      </c>
      <c r="L563" s="51">
        <v>45139</v>
      </c>
      <c r="M563" s="51">
        <v>45170</v>
      </c>
      <c r="N563" s="51">
        <v>45200</v>
      </c>
      <c r="O563" s="51">
        <v>45231</v>
      </c>
      <c r="P563" s="51">
        <v>45261</v>
      </c>
      <c r="Q563" s="51">
        <v>45292</v>
      </c>
      <c r="R563" s="51">
        <v>45323</v>
      </c>
      <c r="S563" s="51">
        <v>45352</v>
      </c>
      <c r="T563" s="51">
        <v>45383</v>
      </c>
      <c r="U563" s="51">
        <v>45413</v>
      </c>
      <c r="V563" s="51">
        <v>45444</v>
      </c>
      <c r="W563" s="51">
        <v>45474</v>
      </c>
      <c r="X563" s="51">
        <v>45505</v>
      </c>
      <c r="Y563" s="51">
        <v>45536</v>
      </c>
      <c r="Z563" s="51">
        <v>45566</v>
      </c>
      <c r="AA563" s="51">
        <v>45597</v>
      </c>
      <c r="AB563" s="51">
        <v>45627</v>
      </c>
      <c r="AC563" s="51">
        <v>45658</v>
      </c>
      <c r="AD563" s="51">
        <v>45689</v>
      </c>
      <c r="AE563" s="51">
        <v>45717</v>
      </c>
      <c r="AF563" s="51">
        <v>45748</v>
      </c>
      <c r="AG563" s="51">
        <v>45778</v>
      </c>
      <c r="AH563" s="51">
        <v>45809</v>
      </c>
      <c r="AI563" s="51">
        <v>45839</v>
      </c>
      <c r="AJ563" s="51">
        <v>45901</v>
      </c>
      <c r="AK563" s="51">
        <v>45931</v>
      </c>
      <c r="AL563" s="51">
        <v>45962</v>
      </c>
      <c r="AM563" s="51">
        <v>45992</v>
      </c>
      <c r="AN563" s="51">
        <v>46023</v>
      </c>
      <c r="AO563" s="51">
        <v>46054</v>
      </c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</row>
    <row r="564" spans="1:98" customFormat="1" ht="15.75" thickBot="1" x14ac:dyDescent="0.3">
      <c r="A564" s="193"/>
      <c r="B564" s="63" t="s">
        <v>156</v>
      </c>
      <c r="C564" s="52">
        <v>0</v>
      </c>
      <c r="D564" s="78">
        <v>0</v>
      </c>
      <c r="E564" s="78">
        <v>0</v>
      </c>
      <c r="F564" s="78">
        <v>0</v>
      </c>
      <c r="G564" s="78">
        <v>0</v>
      </c>
      <c r="H564" s="78">
        <v>0</v>
      </c>
      <c r="I564" s="78">
        <v>0</v>
      </c>
      <c r="J564" s="78">
        <v>0</v>
      </c>
      <c r="K564" s="78">
        <v>0</v>
      </c>
      <c r="L564" s="78">
        <v>0</v>
      </c>
      <c r="M564" s="78">
        <v>0</v>
      </c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8">
        <v>0</v>
      </c>
      <c r="V564" s="78">
        <v>0</v>
      </c>
      <c r="W564" s="78">
        <v>0</v>
      </c>
      <c r="X564" s="78">
        <v>0</v>
      </c>
      <c r="Y564" s="78">
        <v>0</v>
      </c>
      <c r="Z564" s="78">
        <v>0</v>
      </c>
      <c r="AA564" s="78">
        <v>0</v>
      </c>
      <c r="AB564" s="78">
        <v>0</v>
      </c>
      <c r="AC564" s="78">
        <v>0</v>
      </c>
      <c r="AD564" s="78">
        <v>0</v>
      </c>
      <c r="AE564" s="78">
        <v>0</v>
      </c>
      <c r="AF564" s="78">
        <v>0</v>
      </c>
      <c r="AG564" s="78">
        <v>0</v>
      </c>
      <c r="AH564" s="78">
        <v>0</v>
      </c>
      <c r="AI564" s="78">
        <v>0</v>
      </c>
      <c r="AJ564" s="78">
        <v>0</v>
      </c>
      <c r="AK564" s="78">
        <v>0</v>
      </c>
      <c r="AL564" s="78">
        <v>0</v>
      </c>
      <c r="AM564" s="78">
        <v>0</v>
      </c>
      <c r="AN564" s="78">
        <v>0</v>
      </c>
      <c r="AO564" s="78">
        <v>0</v>
      </c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</row>
    <row r="565" spans="1:98" customFormat="1" x14ac:dyDescent="0.25">
      <c r="A565" s="193"/>
      <c r="B565" s="36"/>
      <c r="C565" s="51">
        <v>44866</v>
      </c>
      <c r="D565" s="77">
        <v>44896</v>
      </c>
      <c r="E565" s="51">
        <v>44927</v>
      </c>
      <c r="F565" s="51">
        <v>44958</v>
      </c>
      <c r="G565" s="51">
        <v>44986</v>
      </c>
      <c r="H565" s="51">
        <v>45017</v>
      </c>
      <c r="I565" s="51">
        <v>45047</v>
      </c>
      <c r="J565" s="51">
        <v>45078</v>
      </c>
      <c r="K565" s="51">
        <v>45108</v>
      </c>
      <c r="L565" s="51">
        <v>45139</v>
      </c>
      <c r="M565" s="51">
        <v>45170</v>
      </c>
      <c r="N565" s="51">
        <v>45200</v>
      </c>
      <c r="O565" s="51">
        <v>45231</v>
      </c>
      <c r="P565" s="51">
        <v>45261</v>
      </c>
      <c r="Q565" s="51">
        <v>45292</v>
      </c>
      <c r="R565" s="51">
        <v>45323</v>
      </c>
      <c r="S565" s="51">
        <v>45352</v>
      </c>
      <c r="T565" s="51">
        <v>45383</v>
      </c>
      <c r="U565" s="51">
        <v>45413</v>
      </c>
      <c r="V565" s="51">
        <v>45444</v>
      </c>
      <c r="W565" s="51">
        <v>45474</v>
      </c>
      <c r="X565" s="51">
        <v>45505</v>
      </c>
      <c r="Y565" s="51">
        <v>45536</v>
      </c>
      <c r="Z565" s="51">
        <v>45566</v>
      </c>
      <c r="AA565" s="51">
        <v>45597</v>
      </c>
      <c r="AB565" s="51">
        <v>45627</v>
      </c>
      <c r="AC565" s="51">
        <v>45658</v>
      </c>
      <c r="AD565" s="51">
        <v>45689</v>
      </c>
      <c r="AE565" s="51">
        <v>45717</v>
      </c>
      <c r="AF565" s="51">
        <v>45748</v>
      </c>
      <c r="AG565" s="51">
        <v>45778</v>
      </c>
      <c r="AH565" s="51">
        <v>45809</v>
      </c>
      <c r="AI565" s="51">
        <v>45839</v>
      </c>
      <c r="AJ565" s="51">
        <v>45901</v>
      </c>
      <c r="AK565" s="51">
        <v>45931</v>
      </c>
      <c r="AL565" s="51">
        <v>45962</v>
      </c>
      <c r="AM565" s="51">
        <v>45992</v>
      </c>
      <c r="AN565" s="51">
        <v>46023</v>
      </c>
      <c r="AO565" s="51">
        <v>46054</v>
      </c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</row>
    <row r="566" spans="1:98" customFormat="1" ht="15.75" thickBot="1" x14ac:dyDescent="0.3">
      <c r="A566" s="193"/>
      <c r="B566" s="63" t="s">
        <v>156</v>
      </c>
      <c r="C566" s="53">
        <v>0</v>
      </c>
      <c r="D566" s="79">
        <f t="shared" ref="D566:K566" si="339">C566+D564</f>
        <v>0</v>
      </c>
      <c r="E566" s="79">
        <f t="shared" si="339"/>
        <v>0</v>
      </c>
      <c r="F566" s="79">
        <f t="shared" si="339"/>
        <v>0</v>
      </c>
      <c r="G566" s="79">
        <f t="shared" si="339"/>
        <v>0</v>
      </c>
      <c r="H566" s="79">
        <f t="shared" si="339"/>
        <v>0</v>
      </c>
      <c r="I566" s="79">
        <f t="shared" si="339"/>
        <v>0</v>
      </c>
      <c r="J566" s="79">
        <f t="shared" si="339"/>
        <v>0</v>
      </c>
      <c r="K566" s="79">
        <f t="shared" si="339"/>
        <v>0</v>
      </c>
      <c r="L566" s="79">
        <f t="shared" ref="L566:Q566" si="340">K566+L564</f>
        <v>0</v>
      </c>
      <c r="M566" s="79">
        <f t="shared" si="340"/>
        <v>0</v>
      </c>
      <c r="N566" s="79">
        <f t="shared" si="340"/>
        <v>0</v>
      </c>
      <c r="O566" s="79">
        <f t="shared" si="340"/>
        <v>0</v>
      </c>
      <c r="P566" s="79">
        <f t="shared" si="340"/>
        <v>0</v>
      </c>
      <c r="Q566" s="79">
        <f t="shared" si="340"/>
        <v>0</v>
      </c>
      <c r="R566" s="79">
        <f>Q566+R564</f>
        <v>0</v>
      </c>
      <c r="S566" s="79">
        <f t="shared" ref="S566:AA566" si="341">R566+S564</f>
        <v>0</v>
      </c>
      <c r="T566" s="79">
        <f t="shared" si="341"/>
        <v>0</v>
      </c>
      <c r="U566" s="79">
        <f t="shared" si="341"/>
        <v>0</v>
      </c>
      <c r="V566" s="79">
        <f t="shared" si="341"/>
        <v>0</v>
      </c>
      <c r="W566" s="79">
        <f t="shared" si="341"/>
        <v>0</v>
      </c>
      <c r="X566" s="79">
        <f t="shared" si="341"/>
        <v>0</v>
      </c>
      <c r="Y566" s="79">
        <f t="shared" si="341"/>
        <v>0</v>
      </c>
      <c r="Z566" s="79">
        <f t="shared" si="341"/>
        <v>0</v>
      </c>
      <c r="AA566" s="79">
        <f t="shared" si="341"/>
        <v>0</v>
      </c>
      <c r="AB566" s="79">
        <f t="shared" ref="AB566:AO566" si="342">AA566+AB564</f>
        <v>0</v>
      </c>
      <c r="AC566" s="79">
        <f t="shared" si="342"/>
        <v>0</v>
      </c>
      <c r="AD566" s="79">
        <f t="shared" si="342"/>
        <v>0</v>
      </c>
      <c r="AE566" s="79">
        <f t="shared" si="342"/>
        <v>0</v>
      </c>
      <c r="AF566" s="79">
        <f t="shared" si="342"/>
        <v>0</v>
      </c>
      <c r="AG566" s="79">
        <f t="shared" si="342"/>
        <v>0</v>
      </c>
      <c r="AH566" s="79">
        <f t="shared" si="342"/>
        <v>0</v>
      </c>
      <c r="AI566" s="79">
        <f t="shared" si="342"/>
        <v>0</v>
      </c>
      <c r="AJ566" s="79">
        <f t="shared" si="342"/>
        <v>0</v>
      </c>
      <c r="AK566" s="79">
        <f t="shared" si="342"/>
        <v>0</v>
      </c>
      <c r="AL566" s="79">
        <f t="shared" si="342"/>
        <v>0</v>
      </c>
      <c r="AM566" s="79">
        <f t="shared" si="342"/>
        <v>0</v>
      </c>
      <c r="AN566" s="79">
        <f t="shared" si="342"/>
        <v>0</v>
      </c>
      <c r="AO566" s="79">
        <f t="shared" si="342"/>
        <v>0</v>
      </c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</row>
    <row r="567" spans="1:98" customFormat="1" ht="15.75" thickBot="1" x14ac:dyDescent="0.3">
      <c r="A567" s="44"/>
      <c r="B567" s="44"/>
      <c r="C567" s="67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</row>
    <row r="568" spans="1:98" customFormat="1" ht="15" customHeight="1" x14ac:dyDescent="0.25">
      <c r="A568" s="193" t="s">
        <v>157</v>
      </c>
      <c r="B568" s="36"/>
      <c r="C568" s="180">
        <v>44866</v>
      </c>
      <c r="D568" s="181"/>
      <c r="E568" s="178">
        <v>44896</v>
      </c>
      <c r="F568" s="179"/>
      <c r="G568" s="180">
        <v>44927</v>
      </c>
      <c r="H568" s="181"/>
      <c r="I568" s="178">
        <v>44958</v>
      </c>
      <c r="J568" s="179"/>
      <c r="K568" s="180">
        <v>44986</v>
      </c>
      <c r="L568" s="181"/>
      <c r="M568" s="178">
        <v>45017</v>
      </c>
      <c r="N568" s="179"/>
      <c r="O568" s="180">
        <v>45047</v>
      </c>
      <c r="P568" s="181"/>
      <c r="Q568" s="178">
        <v>45078</v>
      </c>
      <c r="R568" s="179"/>
      <c r="S568" s="182">
        <v>45108</v>
      </c>
      <c r="T568" s="183"/>
      <c r="U568" s="178">
        <v>45139</v>
      </c>
      <c r="V568" s="179"/>
      <c r="W568" s="182">
        <v>45170</v>
      </c>
      <c r="X568" s="183"/>
      <c r="Y568" s="178">
        <v>45200</v>
      </c>
      <c r="Z568" s="179"/>
      <c r="AA568" s="182">
        <v>45231</v>
      </c>
      <c r="AB568" s="183"/>
      <c r="AC568" s="178">
        <v>45261</v>
      </c>
      <c r="AD568" s="179"/>
      <c r="AE568" s="180">
        <v>45292</v>
      </c>
      <c r="AF568" s="181"/>
      <c r="AG568" s="178">
        <v>45323</v>
      </c>
      <c r="AH568" s="179"/>
      <c r="AI568" s="182">
        <v>45352</v>
      </c>
      <c r="AJ568" s="183"/>
      <c r="AK568" s="178">
        <v>45383</v>
      </c>
      <c r="AL568" s="179"/>
      <c r="AM568" s="182">
        <v>45413</v>
      </c>
      <c r="AN568" s="183"/>
      <c r="AO568" s="178">
        <v>45444</v>
      </c>
      <c r="AP568" s="179"/>
      <c r="AQ568" s="180">
        <v>45474</v>
      </c>
      <c r="AR568" s="181"/>
      <c r="AS568" s="178">
        <v>45505</v>
      </c>
      <c r="AT568" s="179"/>
      <c r="AU568" s="180">
        <v>45536</v>
      </c>
      <c r="AV568" s="181"/>
      <c r="AW568" s="178">
        <v>45566</v>
      </c>
      <c r="AX568" s="179"/>
      <c r="AY568" s="180">
        <v>45597</v>
      </c>
      <c r="AZ568" s="181"/>
      <c r="BA568" s="178">
        <v>45627</v>
      </c>
      <c r="BB568" s="179"/>
      <c r="BC568" s="180">
        <v>45658</v>
      </c>
      <c r="BD568" s="181"/>
      <c r="BE568" s="178">
        <v>45689</v>
      </c>
      <c r="BF568" s="179"/>
      <c r="BG568" s="180">
        <v>45717</v>
      </c>
      <c r="BH568" s="181"/>
      <c r="BI568" s="178">
        <v>45748</v>
      </c>
      <c r="BJ568" s="179"/>
      <c r="BK568" s="182">
        <v>45778</v>
      </c>
      <c r="BL568" s="183"/>
      <c r="BM568" s="178">
        <v>45809</v>
      </c>
      <c r="BN568" s="179"/>
      <c r="BO568" s="182">
        <v>45839</v>
      </c>
      <c r="BP568" s="183"/>
      <c r="BQ568" s="178">
        <v>45870</v>
      </c>
      <c r="BR568" s="179"/>
      <c r="BS568" s="182">
        <v>45901</v>
      </c>
      <c r="BT568" s="183"/>
      <c r="BU568" s="178">
        <v>45931</v>
      </c>
      <c r="BV568" s="179"/>
      <c r="BW568" s="182">
        <v>45962</v>
      </c>
      <c r="BX568" s="183"/>
      <c r="BY568" s="178">
        <v>45992</v>
      </c>
      <c r="BZ568" s="179"/>
      <c r="CA568" s="182">
        <v>46023</v>
      </c>
      <c r="CB568" s="183"/>
      <c r="CC568" s="178">
        <v>46054</v>
      </c>
      <c r="CD568" s="179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</row>
    <row r="569" spans="1:98" customFormat="1" ht="15.75" thickBot="1" x14ac:dyDescent="0.3">
      <c r="A569" s="193"/>
      <c r="B569" s="63" t="s">
        <v>158</v>
      </c>
      <c r="C569" s="40">
        <v>0</v>
      </c>
      <c r="D569" s="145" t="s">
        <v>4</v>
      </c>
      <c r="E569" s="42">
        <v>0</v>
      </c>
      <c r="F569" s="43" t="str">
        <f>IF(AND(C569=0,E569&gt;0),"100%",IF(C569=E569,"0,0%",E569/C569-1))</f>
        <v>0,0%</v>
      </c>
      <c r="G569" s="40">
        <v>0</v>
      </c>
      <c r="H569" s="144" t="str">
        <f>IF(AND(E569=0,G569&gt;0),"100%",IF(E569=G569,"0,0%",G569/E569-1))</f>
        <v>0,0%</v>
      </c>
      <c r="I569" s="42">
        <v>0</v>
      </c>
      <c r="J569" s="43" t="str">
        <f>IF(AND(G569=0,I569&gt;0),"100%",IF(G569=I569,"0,0%",I569/G569-1))</f>
        <v>0,0%</v>
      </c>
      <c r="K569" s="40">
        <v>0</v>
      </c>
      <c r="L569" s="144" t="str">
        <f>IF(AND(I569=0,K569&gt;0),"100%",IF(I569=K569,"0,0%",K569/I569-1))</f>
        <v>0,0%</v>
      </c>
      <c r="M569" s="42">
        <v>0</v>
      </c>
      <c r="N569" s="43" t="str">
        <f>IF(AND(K569=0,M569&gt;0),"100%",IF(K569=M569,"0,0%",M569/K569-1))</f>
        <v>0,0%</v>
      </c>
      <c r="O569" s="40">
        <v>0</v>
      </c>
      <c r="P569" s="144" t="str">
        <f>IF(AND(M569=0,O569&gt;0),"100%",IF(M569=O569,"0,0%",O569/M569-1))</f>
        <v>0,0%</v>
      </c>
      <c r="Q569" s="42">
        <v>0</v>
      </c>
      <c r="R569" s="43" t="str">
        <f>IF(AND(O569=0,Q569&gt;0),"100%",IF(O569=Q569,"0,0%",Q569/O569-1))</f>
        <v>0,0%</v>
      </c>
      <c r="S569" s="143">
        <v>0</v>
      </c>
      <c r="T569" s="144" t="str">
        <f>IF(AND(Q569=0,S569&gt;0),"100%",IF(Q569=S569,"0,0%",S569/Q569-1))</f>
        <v>0,0%</v>
      </c>
      <c r="U569" s="42">
        <v>0</v>
      </c>
      <c r="V569" s="43" t="str">
        <f>IF(AND(S569=0,U569&gt;0),"100%",IF(S569=U569,"0,0%",U569/S569-1))</f>
        <v>0,0%</v>
      </c>
      <c r="W569" s="143">
        <v>0</v>
      </c>
      <c r="X569" s="144" t="str">
        <f>IF(AND(U569=0,W569&gt;0),"100%",IF(U569=W569,"0,0%",W569/U569-1))</f>
        <v>0,0%</v>
      </c>
      <c r="Y569" s="42">
        <v>0</v>
      </c>
      <c r="Z569" s="43" t="str">
        <f>IF(AND(W569=0,Y569&gt;0),"100%",IF(W569=Y569,"0,0%",Y569/W569-1))</f>
        <v>0,0%</v>
      </c>
      <c r="AA569" s="143">
        <v>0</v>
      </c>
      <c r="AB569" s="144" t="str">
        <f>IF(AND(Y569=0,AA569&gt;0),"100%",IF(Y569=AA569,"0,0%",AA569/Y569-1))</f>
        <v>0,0%</v>
      </c>
      <c r="AC569" s="42">
        <v>0</v>
      </c>
      <c r="AD569" s="43" t="str">
        <f>IF(AND(AA569=0,AC569&gt;0),"100%",IF(AA569=AC569,"0,0%",AC569/AA569-1))</f>
        <v>0,0%</v>
      </c>
      <c r="AE569" s="40">
        <v>0</v>
      </c>
      <c r="AF569" s="41" t="str">
        <f>IF(AND(AC569=0,AE569&gt;0),"100%",IF(AC569=AE569,"0,0%",AE569/AC569-1))</f>
        <v>0,0%</v>
      </c>
      <c r="AG569" s="42">
        <v>0</v>
      </c>
      <c r="AH569" s="43" t="str">
        <f>IF(AND(AE569=0,AG569&gt;0),"100%",IF(AE569=AG569,"0,0%",AG569/AE569-1))</f>
        <v>0,0%</v>
      </c>
      <c r="AI569" s="143">
        <v>0</v>
      </c>
      <c r="AJ569" s="144" t="str">
        <f>IF(AND(AG569=0,AI569&gt;0),"100%",IF(AG569=AI569,"0,0%",AI569/AG569-1))</f>
        <v>0,0%</v>
      </c>
      <c r="AK569" s="42">
        <v>0</v>
      </c>
      <c r="AL569" s="43" t="str">
        <f>IF(AND(AI569=0,AK569&gt;0),"100%",IF(AI569=AK569,"0,0%",AK569/AI569-1))</f>
        <v>0,0%</v>
      </c>
      <c r="AM569" s="143">
        <v>1</v>
      </c>
      <c r="AN569" s="144" t="str">
        <f>IF(AND(AK569=0,AM569&gt;0),"100%",IF(AK569=AM569,"0,0%",AM569/AK569-1))</f>
        <v>100%</v>
      </c>
      <c r="AO569" s="42">
        <v>0</v>
      </c>
      <c r="AP569" s="43">
        <f>IF(AND(AM569=0,AO569&gt;0),"100%",IF(AM569=AO569,"0,0%",AO569/AM569-1))</f>
        <v>-1</v>
      </c>
      <c r="AQ569" s="40">
        <v>0</v>
      </c>
      <c r="AR569" s="41" t="str">
        <f>IF(AND(AO569=0,AQ569&gt;0),"100%",IF(AO569=AQ569,"0,0%",AQ569/AO569-1))</f>
        <v>0,0%</v>
      </c>
      <c r="AS569" s="42">
        <v>0</v>
      </c>
      <c r="AT569" s="43" t="str">
        <f>IF(AND(AQ569=0,AS569&gt;0),"100%",IF(AQ569=AS569,"0,0%",AS569/AQ569-1))</f>
        <v>0,0%</v>
      </c>
      <c r="AU569" s="40">
        <v>0</v>
      </c>
      <c r="AV569" s="41" t="str">
        <f>IF(AND(AS569=0,AU569&gt;0),"100%",IF(AS569=AU569,"0,0%",AU569/AS569-1))</f>
        <v>0,0%</v>
      </c>
      <c r="AW569" s="42">
        <v>0</v>
      </c>
      <c r="AX569" s="43" t="str">
        <f>IF(AND(AU569=0,AW569&gt;0),"100%",IF(AU569=AW569,"0,0%",AW569/AU569-1))</f>
        <v>0,0%</v>
      </c>
      <c r="AY569" s="40">
        <v>0</v>
      </c>
      <c r="AZ569" s="41" t="str">
        <f>IF(AND(AW569=0,AY569&gt;0),"100%",IF(AW569=AY569,"0,0%",AY569/AW569-1))</f>
        <v>0,0%</v>
      </c>
      <c r="BA569" s="42">
        <v>0</v>
      </c>
      <c r="BB569" s="43" t="str">
        <f>IF(AND(AY569=0,BA569&gt;0),"100%",IF(AY569=BA569,"0,0%",BA569/AY569-1))</f>
        <v>0,0%</v>
      </c>
      <c r="BC569" s="40">
        <v>0</v>
      </c>
      <c r="BD569" s="41" t="str">
        <f>IF(AND(BA569=0,BC569&gt;0),"100%",IF(BA569=BC569,"0,0%",BC569/BA569-1))</f>
        <v>0,0%</v>
      </c>
      <c r="BE569" s="42">
        <v>0</v>
      </c>
      <c r="BF569" s="43" t="str">
        <f>IF(AND(BC569=0,BE569&gt;0),"100%",IF(BC569=BE569,"0,0%",BE569/BC569-1))</f>
        <v>0,0%</v>
      </c>
      <c r="BG569" s="40">
        <v>0</v>
      </c>
      <c r="BH569" s="41" t="str">
        <f>IF(AND(BE569=0,BG569&gt;0),"100%",IF(BE569=BG569,"0,0%",BG569/BE569-1))</f>
        <v>0,0%</v>
      </c>
      <c r="BI569" s="42">
        <v>0</v>
      </c>
      <c r="BJ569" s="43" t="str">
        <f>IF(AND(BG569=0,BI569&gt;0),"100%",IF(BG569=BI569,"0,0%",BI569/BG569-1))</f>
        <v>0,0%</v>
      </c>
      <c r="BK569" s="143">
        <v>0</v>
      </c>
      <c r="BL569" s="144" t="str">
        <f>IF(AND(BI569=0,BK569&gt;0),"100%",IF(BI569=BK569,"0,0%",BK569/BI569-1))</f>
        <v>0,0%</v>
      </c>
      <c r="BM569" s="42">
        <v>0</v>
      </c>
      <c r="BN569" s="43" t="str">
        <f>IF(AND(BK569=0,BM569&gt;0),"100%",IF(BK569=BM569,"0,0%",BM569/BK569-1))</f>
        <v>0,0%</v>
      </c>
      <c r="BO569" s="143">
        <v>0</v>
      </c>
      <c r="BP569" s="144" t="str">
        <f>IF(AND(BM569=0,BO569&gt;0),"100%",IF(BM569=BO569,"0,0%",BO569/BM569-1))</f>
        <v>0,0%</v>
      </c>
      <c r="BQ569" s="42">
        <v>0</v>
      </c>
      <c r="BR569" s="43" t="str">
        <f>IF(AND(BO569=0,BQ569&gt;0),"100%",IF(BO569=BQ569,"0,0%",BQ569/BO569-1))</f>
        <v>0,0%</v>
      </c>
      <c r="BS569" s="143">
        <v>0</v>
      </c>
      <c r="BT569" s="144" t="str">
        <f>IF(AND(BQ569=0,BS569&gt;0),"100%",IF(BQ569=BS569,"0,0%",BS569/BQ569-1))</f>
        <v>0,0%</v>
      </c>
      <c r="BU569" s="42">
        <v>0</v>
      </c>
      <c r="BV569" s="43" t="str">
        <f>IF(AND(BS569=0,BU569&gt;0),"100%",IF(BS569=BU569,"0,0%",BU569/BS569-1))</f>
        <v>0,0%</v>
      </c>
      <c r="BW569" s="143">
        <v>0</v>
      </c>
      <c r="BX569" s="144" t="str">
        <f>IF(AND(BU569=0,BW569&gt;0),"100%",IF(BU569=BW569,"0,0%",BW569/BU569-1))</f>
        <v>0,0%</v>
      </c>
      <c r="BY569" s="42">
        <v>0</v>
      </c>
      <c r="BZ569" s="43" t="str">
        <f>IF(AND(BW569=0,BY569&gt;0),"100%",IF(BW569=BY569,"0,0%",BY569/BW569-1))</f>
        <v>0,0%</v>
      </c>
      <c r="CA569" s="143">
        <v>0</v>
      </c>
      <c r="CB569" s="144" t="str">
        <f>IF(AND(BY569=0,CA569&gt;0),"100%",IF(BY569=CA569,"0,0%",CA569/BY569-1))</f>
        <v>0,0%</v>
      </c>
      <c r="CC569" s="42">
        <v>0</v>
      </c>
      <c r="CD569" s="43" t="str">
        <f>IF(AND(CA569=0,CC569&gt;0),"100%",IF(CA569=CC569,"0,0%",CC569/CA569-1))</f>
        <v>0,0%</v>
      </c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</row>
    <row r="570" spans="1:98" customFormat="1" x14ac:dyDescent="0.25">
      <c r="A570" s="193"/>
      <c r="B570" s="60"/>
      <c r="C570" s="66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</row>
    <row r="571" spans="1:98" customFormat="1" ht="15.75" thickBot="1" x14ac:dyDescent="0.3">
      <c r="A571" s="193"/>
      <c r="B571" s="61"/>
      <c r="C571" s="66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</row>
    <row r="572" spans="1:98" customFormat="1" x14ac:dyDescent="0.25">
      <c r="A572" s="193"/>
      <c r="B572" s="36"/>
      <c r="C572" s="51">
        <v>44866</v>
      </c>
      <c r="D572" s="77">
        <v>44896</v>
      </c>
      <c r="E572" s="51">
        <v>44927</v>
      </c>
      <c r="F572" s="51">
        <v>44958</v>
      </c>
      <c r="G572" s="51">
        <v>44986</v>
      </c>
      <c r="H572" s="51">
        <v>45017</v>
      </c>
      <c r="I572" s="51">
        <v>45047</v>
      </c>
      <c r="J572" s="51">
        <v>45078</v>
      </c>
      <c r="K572" s="51">
        <v>45108</v>
      </c>
      <c r="L572" s="51">
        <v>45139</v>
      </c>
      <c r="M572" s="51">
        <v>45170</v>
      </c>
      <c r="N572" s="51">
        <v>45200</v>
      </c>
      <c r="O572" s="51">
        <v>45231</v>
      </c>
      <c r="P572" s="51">
        <v>45261</v>
      </c>
      <c r="Q572" s="51">
        <v>45292</v>
      </c>
      <c r="R572" s="51">
        <v>45323</v>
      </c>
      <c r="S572" s="51">
        <v>45352</v>
      </c>
      <c r="T572" s="51">
        <v>45383</v>
      </c>
      <c r="U572" s="51">
        <v>45413</v>
      </c>
      <c r="V572" s="51">
        <v>45444</v>
      </c>
      <c r="W572" s="51">
        <v>45474</v>
      </c>
      <c r="X572" s="51">
        <v>45505</v>
      </c>
      <c r="Y572" s="51">
        <v>45536</v>
      </c>
      <c r="Z572" s="51">
        <v>45566</v>
      </c>
      <c r="AA572" s="51">
        <v>45597</v>
      </c>
      <c r="AB572" s="51">
        <v>45627</v>
      </c>
      <c r="AC572" s="51">
        <v>45658</v>
      </c>
      <c r="AD572" s="51">
        <v>45689</v>
      </c>
      <c r="AE572" s="51">
        <v>45717</v>
      </c>
      <c r="AF572" s="51">
        <v>45748</v>
      </c>
      <c r="AG572" s="51">
        <v>45778</v>
      </c>
      <c r="AH572" s="51">
        <v>45809</v>
      </c>
      <c r="AI572" s="51">
        <v>45839</v>
      </c>
      <c r="AJ572" s="51">
        <v>45870</v>
      </c>
      <c r="AK572" s="51">
        <v>45901</v>
      </c>
      <c r="AL572" s="51">
        <v>45931</v>
      </c>
      <c r="AM572" s="51">
        <v>45962</v>
      </c>
      <c r="AN572" s="51">
        <v>45992</v>
      </c>
      <c r="AO572" s="51">
        <v>46023</v>
      </c>
      <c r="AP572" s="51">
        <v>46054</v>
      </c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</row>
    <row r="573" spans="1:98" customFormat="1" ht="15.75" thickBot="1" x14ac:dyDescent="0.3">
      <c r="A573" s="193"/>
      <c r="B573" s="63" t="s">
        <v>158</v>
      </c>
      <c r="C573" s="52">
        <v>0</v>
      </c>
      <c r="D573" s="78">
        <v>0</v>
      </c>
      <c r="E573" s="78">
        <v>0</v>
      </c>
      <c r="F573" s="78">
        <v>0</v>
      </c>
      <c r="G573" s="78">
        <v>0</v>
      </c>
      <c r="H573" s="78">
        <v>0</v>
      </c>
      <c r="I573" s="78">
        <v>0</v>
      </c>
      <c r="J573" s="78">
        <v>0</v>
      </c>
      <c r="K573" s="78">
        <v>0</v>
      </c>
      <c r="L573" s="78">
        <v>0</v>
      </c>
      <c r="M573" s="78">
        <v>0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8">
        <v>1</v>
      </c>
      <c r="V573" s="78">
        <v>0</v>
      </c>
      <c r="W573" s="78">
        <v>0</v>
      </c>
      <c r="X573" s="78">
        <v>0</v>
      </c>
      <c r="Y573" s="78">
        <v>0</v>
      </c>
      <c r="Z573" s="78">
        <v>0</v>
      </c>
      <c r="AA573" s="78">
        <v>0</v>
      </c>
      <c r="AB573" s="78">
        <v>0</v>
      </c>
      <c r="AC573" s="78">
        <v>0</v>
      </c>
      <c r="AD573" s="78">
        <v>0</v>
      </c>
      <c r="AE573" s="78">
        <v>0</v>
      </c>
      <c r="AF573" s="78">
        <v>0</v>
      </c>
      <c r="AG573" s="78">
        <v>0</v>
      </c>
      <c r="AH573" s="78">
        <v>0</v>
      </c>
      <c r="AI573" s="78">
        <v>0</v>
      </c>
      <c r="AJ573" s="78">
        <v>0</v>
      </c>
      <c r="AK573" s="78">
        <v>0</v>
      </c>
      <c r="AL573" s="78">
        <v>0</v>
      </c>
      <c r="AM573" s="78">
        <v>0</v>
      </c>
      <c r="AN573" s="78">
        <v>0</v>
      </c>
      <c r="AO573" s="78">
        <v>0</v>
      </c>
      <c r="AP573" s="78">
        <v>0</v>
      </c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</row>
    <row r="574" spans="1:98" customFormat="1" x14ac:dyDescent="0.25">
      <c r="A574" s="193"/>
      <c r="B574" s="36"/>
      <c r="C574" s="51">
        <v>44866</v>
      </c>
      <c r="D574" s="77">
        <v>44896</v>
      </c>
      <c r="E574" s="51">
        <v>44927</v>
      </c>
      <c r="F574" s="51">
        <v>44958</v>
      </c>
      <c r="G574" s="51">
        <v>44986</v>
      </c>
      <c r="H574" s="51">
        <v>45017</v>
      </c>
      <c r="I574" s="51">
        <v>45047</v>
      </c>
      <c r="J574" s="51">
        <v>45078</v>
      </c>
      <c r="K574" s="51">
        <v>45108</v>
      </c>
      <c r="L574" s="51">
        <v>45139</v>
      </c>
      <c r="M574" s="51">
        <v>45170</v>
      </c>
      <c r="N574" s="51">
        <v>45200</v>
      </c>
      <c r="O574" s="51">
        <v>45231</v>
      </c>
      <c r="P574" s="51">
        <v>45261</v>
      </c>
      <c r="Q574" s="51">
        <v>45292</v>
      </c>
      <c r="R574" s="51">
        <v>45323</v>
      </c>
      <c r="S574" s="51">
        <v>45352</v>
      </c>
      <c r="T574" s="51">
        <v>45383</v>
      </c>
      <c r="U574" s="51">
        <v>45413</v>
      </c>
      <c r="V574" s="51">
        <v>45444</v>
      </c>
      <c r="W574" s="51">
        <v>45474</v>
      </c>
      <c r="X574" s="51">
        <v>45505</v>
      </c>
      <c r="Y574" s="51">
        <v>45536</v>
      </c>
      <c r="Z574" s="51">
        <v>45566</v>
      </c>
      <c r="AA574" s="51">
        <v>45597</v>
      </c>
      <c r="AB574" s="51">
        <v>45627</v>
      </c>
      <c r="AC574" s="51">
        <v>45658</v>
      </c>
      <c r="AD574" s="51">
        <v>45689</v>
      </c>
      <c r="AE574" s="51">
        <v>45717</v>
      </c>
      <c r="AF574" s="51">
        <v>45748</v>
      </c>
      <c r="AG574" s="51">
        <v>45778</v>
      </c>
      <c r="AH574" s="51">
        <v>45809</v>
      </c>
      <c r="AI574" s="51">
        <v>45839</v>
      </c>
      <c r="AJ574" s="51">
        <v>45870</v>
      </c>
      <c r="AK574" s="51">
        <v>45901</v>
      </c>
      <c r="AL574" s="51">
        <v>45931</v>
      </c>
      <c r="AM574" s="51">
        <v>45962</v>
      </c>
      <c r="AN574" s="51">
        <v>45992</v>
      </c>
      <c r="AO574" s="51">
        <v>46023</v>
      </c>
      <c r="AP574" s="51">
        <v>46054</v>
      </c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</row>
    <row r="575" spans="1:98" customFormat="1" ht="15.75" thickBot="1" x14ac:dyDescent="0.3">
      <c r="A575" s="193"/>
      <c r="B575" s="63" t="s">
        <v>158</v>
      </c>
      <c r="C575" s="53">
        <v>0</v>
      </c>
      <c r="D575" s="79">
        <f t="shared" ref="D575:K575" si="343">C575+D573</f>
        <v>0</v>
      </c>
      <c r="E575" s="79">
        <f t="shared" si="343"/>
        <v>0</v>
      </c>
      <c r="F575" s="79">
        <f t="shared" si="343"/>
        <v>0</v>
      </c>
      <c r="G575" s="79">
        <f t="shared" si="343"/>
        <v>0</v>
      </c>
      <c r="H575" s="79">
        <f t="shared" si="343"/>
        <v>0</v>
      </c>
      <c r="I575" s="79">
        <f t="shared" si="343"/>
        <v>0</v>
      </c>
      <c r="J575" s="79">
        <f t="shared" si="343"/>
        <v>0</v>
      </c>
      <c r="K575" s="79">
        <f t="shared" si="343"/>
        <v>0</v>
      </c>
      <c r="L575" s="79">
        <f t="shared" ref="L575:Q575" si="344">K575+L573</f>
        <v>0</v>
      </c>
      <c r="M575" s="79">
        <f t="shared" si="344"/>
        <v>0</v>
      </c>
      <c r="N575" s="79">
        <f t="shared" si="344"/>
        <v>0</v>
      </c>
      <c r="O575" s="79">
        <f t="shared" si="344"/>
        <v>0</v>
      </c>
      <c r="P575" s="79">
        <f t="shared" si="344"/>
        <v>0</v>
      </c>
      <c r="Q575" s="79">
        <f t="shared" si="344"/>
        <v>0</v>
      </c>
      <c r="R575" s="79">
        <f>Q575+R573</f>
        <v>0</v>
      </c>
      <c r="S575" s="79">
        <f t="shared" ref="S575:AP575" si="345">R575+S573</f>
        <v>0</v>
      </c>
      <c r="T575" s="79">
        <f t="shared" si="345"/>
        <v>0</v>
      </c>
      <c r="U575" s="79">
        <f t="shared" si="345"/>
        <v>1</v>
      </c>
      <c r="V575" s="79">
        <f t="shared" si="345"/>
        <v>1</v>
      </c>
      <c r="W575" s="79">
        <f t="shared" si="345"/>
        <v>1</v>
      </c>
      <c r="X575" s="79">
        <f t="shared" si="345"/>
        <v>1</v>
      </c>
      <c r="Y575" s="79">
        <f t="shared" si="345"/>
        <v>1</v>
      </c>
      <c r="Z575" s="79">
        <f t="shared" si="345"/>
        <v>1</v>
      </c>
      <c r="AA575" s="79">
        <f t="shared" si="345"/>
        <v>1</v>
      </c>
      <c r="AB575" s="79">
        <f t="shared" si="345"/>
        <v>1</v>
      </c>
      <c r="AC575" s="79">
        <f t="shared" si="345"/>
        <v>1</v>
      </c>
      <c r="AD575" s="79">
        <f t="shared" si="345"/>
        <v>1</v>
      </c>
      <c r="AE575" s="79">
        <f t="shared" si="345"/>
        <v>1</v>
      </c>
      <c r="AF575" s="79">
        <f t="shared" si="345"/>
        <v>1</v>
      </c>
      <c r="AG575" s="79">
        <f t="shared" si="345"/>
        <v>1</v>
      </c>
      <c r="AH575" s="79">
        <f t="shared" si="345"/>
        <v>1</v>
      </c>
      <c r="AI575" s="79">
        <f t="shared" si="345"/>
        <v>1</v>
      </c>
      <c r="AJ575" s="79">
        <f t="shared" si="345"/>
        <v>1</v>
      </c>
      <c r="AK575" s="79">
        <f t="shared" si="345"/>
        <v>1</v>
      </c>
      <c r="AL575" s="79">
        <f t="shared" si="345"/>
        <v>1</v>
      </c>
      <c r="AM575" s="79">
        <f t="shared" si="345"/>
        <v>1</v>
      </c>
      <c r="AN575" s="79">
        <f t="shared" si="345"/>
        <v>1</v>
      </c>
      <c r="AO575" s="79">
        <f t="shared" si="345"/>
        <v>1</v>
      </c>
      <c r="AP575" s="79">
        <f t="shared" si="345"/>
        <v>1</v>
      </c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</row>
    <row r="576" spans="1:98" customFormat="1" ht="15.75" thickBot="1" x14ac:dyDescent="0.3">
      <c r="A576" s="44"/>
      <c r="B576" s="44"/>
      <c r="C576" s="67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</row>
    <row r="577" spans="1:98" customFormat="1" ht="15" customHeight="1" x14ac:dyDescent="0.25">
      <c r="A577" s="193" t="s">
        <v>159</v>
      </c>
      <c r="B577" s="36"/>
      <c r="C577" s="180">
        <v>44866</v>
      </c>
      <c r="D577" s="181"/>
      <c r="E577" s="178">
        <v>44896</v>
      </c>
      <c r="F577" s="179"/>
      <c r="G577" s="180">
        <v>44927</v>
      </c>
      <c r="H577" s="181"/>
      <c r="I577" s="178">
        <v>44958</v>
      </c>
      <c r="J577" s="179"/>
      <c r="K577" s="180">
        <v>44986</v>
      </c>
      <c r="L577" s="181"/>
      <c r="M577" s="178">
        <v>45017</v>
      </c>
      <c r="N577" s="179"/>
      <c r="O577" s="180">
        <v>45047</v>
      </c>
      <c r="P577" s="181"/>
      <c r="Q577" s="178">
        <v>45078</v>
      </c>
      <c r="R577" s="179"/>
      <c r="S577" s="182">
        <v>45108</v>
      </c>
      <c r="T577" s="183"/>
      <c r="U577" s="178">
        <v>45139</v>
      </c>
      <c r="V577" s="179"/>
      <c r="W577" s="182">
        <v>45170</v>
      </c>
      <c r="X577" s="183"/>
      <c r="Y577" s="178">
        <v>45200</v>
      </c>
      <c r="Z577" s="179"/>
      <c r="AA577" s="182">
        <v>45231</v>
      </c>
      <c r="AB577" s="183"/>
      <c r="AC577" s="178">
        <v>45261</v>
      </c>
      <c r="AD577" s="179"/>
      <c r="AE577" s="180">
        <v>45292</v>
      </c>
      <c r="AF577" s="181"/>
      <c r="AG577" s="178">
        <v>45323</v>
      </c>
      <c r="AH577" s="179"/>
      <c r="AI577" s="182">
        <v>45352</v>
      </c>
      <c r="AJ577" s="183"/>
      <c r="AK577" s="178">
        <v>45383</v>
      </c>
      <c r="AL577" s="179"/>
      <c r="AM577" s="182">
        <v>45413</v>
      </c>
      <c r="AN577" s="183"/>
      <c r="AO577" s="178">
        <v>45444</v>
      </c>
      <c r="AP577" s="179"/>
      <c r="AQ577" s="180">
        <v>45474</v>
      </c>
      <c r="AR577" s="181"/>
      <c r="AS577" s="178">
        <v>45505</v>
      </c>
      <c r="AT577" s="179"/>
      <c r="AU577" s="180">
        <v>45536</v>
      </c>
      <c r="AV577" s="181"/>
      <c r="AW577" s="178">
        <v>45566</v>
      </c>
      <c r="AX577" s="179"/>
      <c r="AY577" s="180">
        <v>45597</v>
      </c>
      <c r="AZ577" s="181"/>
      <c r="BA577" s="178">
        <v>45627</v>
      </c>
      <c r="BB577" s="179"/>
      <c r="BC577" s="180">
        <v>45658</v>
      </c>
      <c r="BD577" s="181"/>
      <c r="BE577" s="178">
        <v>45689</v>
      </c>
      <c r="BF577" s="179"/>
      <c r="BG577" s="180">
        <v>45717</v>
      </c>
      <c r="BH577" s="181"/>
      <c r="BI577" s="178">
        <v>45748</v>
      </c>
      <c r="BJ577" s="179"/>
      <c r="BK577" s="182">
        <v>45778</v>
      </c>
      <c r="BL577" s="183"/>
      <c r="BM577" s="178">
        <v>45809</v>
      </c>
      <c r="BN577" s="179"/>
      <c r="BO577" s="182">
        <v>45839</v>
      </c>
      <c r="BP577" s="183"/>
      <c r="BQ577" s="178">
        <v>45870</v>
      </c>
      <c r="BR577" s="179"/>
      <c r="BS577" s="182">
        <v>45901</v>
      </c>
      <c r="BT577" s="183"/>
      <c r="BU577" s="178">
        <v>45931</v>
      </c>
      <c r="BV577" s="179"/>
      <c r="BW577" s="182">
        <v>45962</v>
      </c>
      <c r="BX577" s="183"/>
      <c r="BY577" s="178">
        <v>45992</v>
      </c>
      <c r="BZ577" s="179"/>
      <c r="CA577" s="182">
        <v>46023</v>
      </c>
      <c r="CB577" s="183"/>
      <c r="CC577" s="178">
        <v>46054</v>
      </c>
      <c r="CD577" s="179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</row>
    <row r="578" spans="1:98" customFormat="1" ht="15.75" thickBot="1" x14ac:dyDescent="0.3">
      <c r="A578" s="193"/>
      <c r="B578" s="63" t="s">
        <v>160</v>
      </c>
      <c r="C578" s="40">
        <v>0</v>
      </c>
      <c r="D578" s="145" t="s">
        <v>4</v>
      </c>
      <c r="E578" s="42">
        <v>0</v>
      </c>
      <c r="F578" s="43" t="str">
        <f>IF(AND(C578=0,E578&gt;0),"100%",IF(C578=E578,"0,0%",E578/C578-1))</f>
        <v>0,0%</v>
      </c>
      <c r="G578" s="40">
        <v>0</v>
      </c>
      <c r="H578" s="144" t="str">
        <f>IF(AND(E578=0,G578&gt;0),"100%",IF(E578=G578,"0,0%",G578/E578-1))</f>
        <v>0,0%</v>
      </c>
      <c r="I578" s="42">
        <v>0</v>
      </c>
      <c r="J578" s="43" t="str">
        <f>IF(AND(G578=0,I578&gt;0),"100%",IF(G578=I578,"0,0%",I578/G578-1))</f>
        <v>0,0%</v>
      </c>
      <c r="K578" s="40">
        <v>0</v>
      </c>
      <c r="L578" s="144" t="str">
        <f>IF(AND(I578=0,K578&gt;0),"100%",IF(I578=K578,"0,0%",K578/I578-1))</f>
        <v>0,0%</v>
      </c>
      <c r="M578" s="42">
        <v>0</v>
      </c>
      <c r="N578" s="43" t="str">
        <f>IF(AND(K578=0,M578&gt;0),"100%",IF(K578=M578,"0,0%",M578/K578-1))</f>
        <v>0,0%</v>
      </c>
      <c r="O578" s="40">
        <v>0</v>
      </c>
      <c r="P578" s="144" t="str">
        <f>IF(AND(M578=0,O578&gt;0),"100%",IF(M578=O578,"0,0%",O578/M578-1))</f>
        <v>0,0%</v>
      </c>
      <c r="Q578" s="42">
        <v>0</v>
      </c>
      <c r="R578" s="43" t="str">
        <f>IF(AND(O578=0,Q578&gt;0),"100%",IF(O578=Q578,"0,0%",Q578/O578-1))</f>
        <v>0,0%</v>
      </c>
      <c r="S578" s="143">
        <v>0</v>
      </c>
      <c r="T578" s="144" t="str">
        <f>IF(AND(Q578=0,S578&gt;0),"100%",IF(Q578=S578,"0,0%",S578/Q578-1))</f>
        <v>0,0%</v>
      </c>
      <c r="U578" s="42">
        <v>0</v>
      </c>
      <c r="V578" s="43" t="str">
        <f>IF(AND(S578=0,U578&gt;0),"100%",IF(S578=U578,"0,0%",U578/S578-1))</f>
        <v>0,0%</v>
      </c>
      <c r="W578" s="143">
        <v>0</v>
      </c>
      <c r="X578" s="144" t="str">
        <f>IF(AND(U578=0,W578&gt;0),"100%",IF(U578=W578,"0,0%",W578/U578-1))</f>
        <v>0,0%</v>
      </c>
      <c r="Y578" s="42">
        <v>0</v>
      </c>
      <c r="Z578" s="43" t="str">
        <f>IF(AND(W578=0,Y578&gt;0),"100%",IF(W578=Y578,"0,0%",Y578/W578-1))</f>
        <v>0,0%</v>
      </c>
      <c r="AA578" s="143">
        <v>0</v>
      </c>
      <c r="AB578" s="144" t="str">
        <f>IF(AND(Y578=0,AA578&gt;0),"100%",IF(Y578=AA578,"0,0%",AA578/Y578-1))</f>
        <v>0,0%</v>
      </c>
      <c r="AC578" s="42">
        <v>0</v>
      </c>
      <c r="AD578" s="43" t="str">
        <f>IF(AND(AA578=0,AC578&gt;0),"100%",IF(AA578=AC578,"0,0%",AC578/AA578-1))</f>
        <v>0,0%</v>
      </c>
      <c r="AE578" s="40">
        <v>0</v>
      </c>
      <c r="AF578" s="41" t="str">
        <f>IF(AND(AC578=0,AE578&gt;0),"100%",IF(AC578=AE578,"0,0%",AE578/AC578-1))</f>
        <v>0,0%</v>
      </c>
      <c r="AG578" s="42">
        <v>0</v>
      </c>
      <c r="AH578" s="43" t="str">
        <f>IF(AND(AE578=0,AG578&gt;0),"100%",IF(AE578=AG578,"0,0%",AG578/AE578-1))</f>
        <v>0,0%</v>
      </c>
      <c r="AI578" s="143">
        <v>0</v>
      </c>
      <c r="AJ578" s="144" t="str">
        <f>IF(AND(AG578=0,AI578&gt;0),"100%",IF(AG578=AI578,"0,0%",AI578/AG578-1))</f>
        <v>0,0%</v>
      </c>
      <c r="AK578" s="42">
        <v>0</v>
      </c>
      <c r="AL578" s="43" t="str">
        <f>IF(AND(AI578=0,AK578&gt;0),"100%",IF(AI578=AK578,"0,0%",AK578/AI578-1))</f>
        <v>0,0%</v>
      </c>
      <c r="AM578" s="143">
        <v>0</v>
      </c>
      <c r="AN578" s="144" t="str">
        <f>IF(AND(AK578=0,AM578&gt;0),"100%",IF(AK578=AM578,"0,0%",AM578/AK578-1))</f>
        <v>0,0%</v>
      </c>
      <c r="AO578" s="42">
        <v>0</v>
      </c>
      <c r="AP578" s="43" t="str">
        <f>IF(AND(AM578=0,AO578&gt;0),"100%",IF(AM578=AO578,"0,0%",AO578/AM578-1))</f>
        <v>0,0%</v>
      </c>
      <c r="AQ578" s="40">
        <v>0</v>
      </c>
      <c r="AR578" s="41" t="str">
        <f>IF(AND(AO578=0,AQ578&gt;0),"100%",IF(AO578=AQ578,"0,0%",AQ578/AO578-1))</f>
        <v>0,0%</v>
      </c>
      <c r="AS578" s="42">
        <v>0</v>
      </c>
      <c r="AT578" s="43" t="str">
        <f>IF(AND(AQ578=0,AS578&gt;0),"100%",IF(AQ578=AS578,"0,0%",AS578/AQ578-1))</f>
        <v>0,0%</v>
      </c>
      <c r="AU578" s="40">
        <v>0</v>
      </c>
      <c r="AV578" s="41" t="str">
        <f>IF(AND(AS578=0,AU578&gt;0),"100%",IF(AS578=AU578,"0,0%",AU578/AS578-1))</f>
        <v>0,0%</v>
      </c>
      <c r="AW578" s="42">
        <v>0</v>
      </c>
      <c r="AX578" s="43" t="str">
        <f>IF(AND(AU578=0,AW578&gt;0),"100%",IF(AU578=AW578,"0,0%",AW578/AU578-1))</f>
        <v>0,0%</v>
      </c>
      <c r="AY578" s="40">
        <v>0</v>
      </c>
      <c r="AZ578" s="41" t="str">
        <f>IF(AND(AW578=0,AY578&gt;0),"100%",IF(AW578=AY578,"0,0%",AY578/AW578-1))</f>
        <v>0,0%</v>
      </c>
      <c r="BA578" s="42">
        <v>0</v>
      </c>
      <c r="BB578" s="43" t="str">
        <f>IF(AND(AY578=0,BA578&gt;0),"100%",IF(AY578=BA578,"0,0%",BA578/AY578-1))</f>
        <v>0,0%</v>
      </c>
      <c r="BC578" s="40">
        <v>0</v>
      </c>
      <c r="BD578" s="41" t="str">
        <f>IF(AND(BA578=0,BC578&gt;0),"100%",IF(BA578=BC578,"0,0%",BC578/BA578-1))</f>
        <v>0,0%</v>
      </c>
      <c r="BE578" s="42">
        <v>0</v>
      </c>
      <c r="BF578" s="43" t="str">
        <f>IF(AND(BC578=0,BE578&gt;0),"100%",IF(BC578=BE578,"0,0%",BE578/BC578-1))</f>
        <v>0,0%</v>
      </c>
      <c r="BG578" s="40">
        <v>0</v>
      </c>
      <c r="BH578" s="41" t="str">
        <f>IF(AND(BE578=0,BG578&gt;0),"100%",IF(BE578=BG578,"0,0%",BG578/BE578-1))</f>
        <v>0,0%</v>
      </c>
      <c r="BI578" s="42">
        <v>0</v>
      </c>
      <c r="BJ578" s="43" t="str">
        <f>IF(AND(BG578=0,BI578&gt;0),"100%",IF(BG578=BI578,"0,0%",BI578/BG578-1))</f>
        <v>0,0%</v>
      </c>
      <c r="BK578" s="143">
        <v>0</v>
      </c>
      <c r="BL578" s="144" t="str">
        <f>IF(AND(BI578=0,BK578&gt;0),"100%",IF(BI578=BK578,"0,0%",BK578/BI578-1))</f>
        <v>0,0%</v>
      </c>
      <c r="BM578" s="42">
        <v>0</v>
      </c>
      <c r="BN578" s="43" t="str">
        <f>IF(AND(BK578=0,BM578&gt;0),"100%",IF(BK578=BM578,"0,0%",BM578/BK578-1))</f>
        <v>0,0%</v>
      </c>
      <c r="BO578" s="143">
        <v>0</v>
      </c>
      <c r="BP578" s="144" t="str">
        <f>IF(AND(BM578=0,BO578&gt;0),"100%",IF(BM578=BO578,"0,0%",BO578/BM578-1))</f>
        <v>0,0%</v>
      </c>
      <c r="BQ578" s="42">
        <v>0</v>
      </c>
      <c r="BR578" s="43" t="str">
        <f>IF(AND(BO578=0,BQ578&gt;0),"100%",IF(BO578=BQ578,"0,0%",BQ578/BO578-1))</f>
        <v>0,0%</v>
      </c>
      <c r="BS578" s="143">
        <v>0</v>
      </c>
      <c r="BT578" s="144" t="str">
        <f>IF(AND(BQ578=0,BS578&gt;0),"100%",IF(BQ578=BS578,"0,0%",BS578/BQ578-1))</f>
        <v>0,0%</v>
      </c>
      <c r="BU578" s="42">
        <v>0</v>
      </c>
      <c r="BV578" s="43" t="str">
        <f>IF(AND(BS578=0,BU578&gt;0),"100%",IF(BS578=BU578,"0,0%",BU578/BS578-1))</f>
        <v>0,0%</v>
      </c>
      <c r="BW578" s="143">
        <v>0</v>
      </c>
      <c r="BX578" s="144" t="str">
        <f>IF(AND(BU578=0,BW578&gt;0),"100%",IF(BU578=BW578,"0,0%",BW578/BU578-1))</f>
        <v>0,0%</v>
      </c>
      <c r="BY578" s="42">
        <v>0</v>
      </c>
      <c r="BZ578" s="43" t="str">
        <f>IF(AND(BW578=0,BY578&gt;0),"100%",IF(BW578=BY578,"0,0%",BY578/BW578-1))</f>
        <v>0,0%</v>
      </c>
      <c r="CA578" s="143">
        <v>0</v>
      </c>
      <c r="CB578" s="144" t="str">
        <f>IF(AND(BY578=0,CA578&gt;0),"100%",IF(BY578=CA578,"0,0%",CA578/BY578-1))</f>
        <v>0,0%</v>
      </c>
      <c r="CC578" s="42">
        <v>0</v>
      </c>
      <c r="CD578" s="43" t="str">
        <f>IF(AND(CA578=0,CC578&gt;0),"100%",IF(CA578=CC578,"0,0%",CC578/CA578-1))</f>
        <v>0,0%</v>
      </c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</row>
    <row r="579" spans="1:98" customFormat="1" x14ac:dyDescent="0.25">
      <c r="A579" s="193"/>
      <c r="B579" s="60"/>
      <c r="C579" s="66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</row>
    <row r="580" spans="1:98" customFormat="1" ht="15.75" thickBot="1" x14ac:dyDescent="0.3">
      <c r="A580" s="193"/>
      <c r="B580" s="61"/>
      <c r="C580" s="66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</row>
    <row r="581" spans="1:98" customFormat="1" x14ac:dyDescent="0.25">
      <c r="A581" s="193"/>
      <c r="B581" s="36"/>
      <c r="C581" s="51">
        <v>44866</v>
      </c>
      <c r="D581" s="77">
        <v>44896</v>
      </c>
      <c r="E581" s="51">
        <v>44927</v>
      </c>
      <c r="F581" s="51">
        <v>44958</v>
      </c>
      <c r="G581" s="51">
        <v>44986</v>
      </c>
      <c r="H581" s="51">
        <v>45017</v>
      </c>
      <c r="I581" s="51">
        <v>45047</v>
      </c>
      <c r="J581" s="51">
        <v>45078</v>
      </c>
      <c r="K581" s="51">
        <v>45108</v>
      </c>
      <c r="L581" s="51">
        <v>45139</v>
      </c>
      <c r="M581" s="51">
        <v>45170</v>
      </c>
      <c r="N581" s="51">
        <v>45200</v>
      </c>
      <c r="O581" s="51">
        <v>45231</v>
      </c>
      <c r="P581" s="51">
        <v>45261</v>
      </c>
      <c r="Q581" s="51">
        <v>45292</v>
      </c>
      <c r="R581" s="51">
        <v>45323</v>
      </c>
      <c r="S581" s="51">
        <v>45352</v>
      </c>
      <c r="T581" s="51">
        <v>45383</v>
      </c>
      <c r="U581" s="51">
        <v>45413</v>
      </c>
      <c r="V581" s="51">
        <v>45444</v>
      </c>
      <c r="W581" s="51">
        <v>45474</v>
      </c>
      <c r="X581" s="51">
        <v>45505</v>
      </c>
      <c r="Y581" s="51">
        <v>45536</v>
      </c>
      <c r="Z581" s="51">
        <v>45566</v>
      </c>
      <c r="AA581" s="51">
        <v>45597</v>
      </c>
      <c r="AB581" s="51">
        <v>45627</v>
      </c>
      <c r="AC581" s="51">
        <v>45658</v>
      </c>
      <c r="AD581" s="51">
        <v>45689</v>
      </c>
      <c r="AE581" s="51">
        <v>45717</v>
      </c>
      <c r="AF581" s="51">
        <v>45748</v>
      </c>
      <c r="AG581" s="51">
        <v>45778</v>
      </c>
      <c r="AH581" s="51">
        <v>45809</v>
      </c>
      <c r="AI581" s="51">
        <v>45839</v>
      </c>
      <c r="AJ581" s="51">
        <v>45870</v>
      </c>
      <c r="AK581" s="51">
        <v>45901</v>
      </c>
      <c r="AL581" s="51">
        <v>45931</v>
      </c>
      <c r="AM581" s="51">
        <v>45962</v>
      </c>
      <c r="AN581" s="51">
        <v>45992</v>
      </c>
      <c r="AO581" s="51">
        <v>46023</v>
      </c>
      <c r="AP581" s="51">
        <v>46054</v>
      </c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</row>
    <row r="582" spans="1:98" customFormat="1" ht="15.75" thickBot="1" x14ac:dyDescent="0.3">
      <c r="A582" s="193"/>
      <c r="B582" s="63" t="s">
        <v>160</v>
      </c>
      <c r="C582" s="52">
        <v>0</v>
      </c>
      <c r="D582" s="78">
        <v>0</v>
      </c>
      <c r="E582" s="78">
        <v>0</v>
      </c>
      <c r="F582" s="78">
        <v>0</v>
      </c>
      <c r="G582" s="78">
        <v>0</v>
      </c>
      <c r="H582" s="78">
        <v>0</v>
      </c>
      <c r="I582" s="78">
        <v>0</v>
      </c>
      <c r="J582" s="78">
        <v>0</v>
      </c>
      <c r="K582" s="78">
        <v>0</v>
      </c>
      <c r="L582" s="78">
        <v>0</v>
      </c>
      <c r="M582" s="78">
        <v>0</v>
      </c>
      <c r="N582" s="78">
        <v>0</v>
      </c>
      <c r="O582" s="78">
        <v>0</v>
      </c>
      <c r="P582" s="78">
        <v>0</v>
      </c>
      <c r="Q582" s="78">
        <v>0</v>
      </c>
      <c r="R582" s="78">
        <v>0</v>
      </c>
      <c r="S582" s="78">
        <v>0</v>
      </c>
      <c r="T582" s="78">
        <v>0</v>
      </c>
      <c r="U582" s="78">
        <v>0</v>
      </c>
      <c r="V582" s="78">
        <v>0</v>
      </c>
      <c r="W582" s="78">
        <v>0</v>
      </c>
      <c r="X582" s="78">
        <v>0</v>
      </c>
      <c r="Y582" s="78">
        <v>0</v>
      </c>
      <c r="Z582" s="78">
        <v>0</v>
      </c>
      <c r="AA582" s="78">
        <v>0</v>
      </c>
      <c r="AB582" s="78">
        <v>0</v>
      </c>
      <c r="AC582" s="78">
        <v>0</v>
      </c>
      <c r="AD582" s="153">
        <v>0</v>
      </c>
      <c r="AE582" s="78">
        <v>0</v>
      </c>
      <c r="AF582" s="78">
        <v>0</v>
      </c>
      <c r="AG582" s="78">
        <v>0</v>
      </c>
      <c r="AH582" s="78">
        <v>0</v>
      </c>
      <c r="AI582" s="78">
        <v>0</v>
      </c>
      <c r="AJ582" s="78">
        <v>0</v>
      </c>
      <c r="AK582" s="78">
        <v>0</v>
      </c>
      <c r="AL582" s="78">
        <v>0</v>
      </c>
      <c r="AM582" s="78">
        <v>0</v>
      </c>
      <c r="AN582" s="78">
        <v>0</v>
      </c>
      <c r="AO582" s="78">
        <v>0</v>
      </c>
      <c r="AP582" s="78">
        <v>0</v>
      </c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</row>
    <row r="583" spans="1:98" customFormat="1" x14ac:dyDescent="0.25">
      <c r="A583" s="193"/>
      <c r="B583" s="36"/>
      <c r="C583" s="51">
        <v>44866</v>
      </c>
      <c r="D583" s="77">
        <v>44896</v>
      </c>
      <c r="E583" s="51">
        <v>44927</v>
      </c>
      <c r="F583" s="51">
        <v>44958</v>
      </c>
      <c r="G583" s="51">
        <v>44986</v>
      </c>
      <c r="H583" s="51">
        <v>45017</v>
      </c>
      <c r="I583" s="51">
        <v>45047</v>
      </c>
      <c r="J583" s="51">
        <v>45078</v>
      </c>
      <c r="K583" s="51">
        <v>45108</v>
      </c>
      <c r="L583" s="51">
        <v>45139</v>
      </c>
      <c r="M583" s="51">
        <v>45170</v>
      </c>
      <c r="N583" s="51">
        <v>45200</v>
      </c>
      <c r="O583" s="51">
        <v>45231</v>
      </c>
      <c r="P583" s="51">
        <v>45261</v>
      </c>
      <c r="Q583" s="51">
        <v>45292</v>
      </c>
      <c r="R583" s="51">
        <v>45323</v>
      </c>
      <c r="S583" s="51">
        <v>45352</v>
      </c>
      <c r="T583" s="51">
        <v>45383</v>
      </c>
      <c r="U583" s="51">
        <v>45413</v>
      </c>
      <c r="V583" s="51">
        <v>45444</v>
      </c>
      <c r="W583" s="51">
        <v>45474</v>
      </c>
      <c r="X583" s="51">
        <v>45505</v>
      </c>
      <c r="Y583" s="51">
        <v>45536</v>
      </c>
      <c r="Z583" s="51">
        <v>45566</v>
      </c>
      <c r="AA583" s="51">
        <v>45597</v>
      </c>
      <c r="AB583" s="51">
        <v>45627</v>
      </c>
      <c r="AC583" s="51">
        <v>45658</v>
      </c>
      <c r="AD583" s="51">
        <v>45689</v>
      </c>
      <c r="AE583" s="51">
        <v>45717</v>
      </c>
      <c r="AF583" s="51">
        <v>45748</v>
      </c>
      <c r="AG583" s="51">
        <v>45778</v>
      </c>
      <c r="AH583" s="51">
        <v>45809</v>
      </c>
      <c r="AI583" s="51">
        <v>45839</v>
      </c>
      <c r="AJ583" s="51">
        <v>45870</v>
      </c>
      <c r="AK583" s="51">
        <v>45901</v>
      </c>
      <c r="AL583" s="51">
        <v>45931</v>
      </c>
      <c r="AM583" s="51">
        <v>45962</v>
      </c>
      <c r="AN583" s="51">
        <v>45992</v>
      </c>
      <c r="AO583" s="51">
        <v>46023</v>
      </c>
      <c r="AP583" s="51">
        <v>46054</v>
      </c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</row>
    <row r="584" spans="1:98" customFormat="1" ht="15.75" thickBot="1" x14ac:dyDescent="0.3">
      <c r="A584" s="193"/>
      <c r="B584" s="63" t="s">
        <v>160</v>
      </c>
      <c r="C584" s="53">
        <v>0</v>
      </c>
      <c r="D584" s="79">
        <f t="shared" ref="D584:K584" si="346">C584+D582</f>
        <v>0</v>
      </c>
      <c r="E584" s="79">
        <f t="shared" si="346"/>
        <v>0</v>
      </c>
      <c r="F584" s="79">
        <f t="shared" si="346"/>
        <v>0</v>
      </c>
      <c r="G584" s="79">
        <f t="shared" si="346"/>
        <v>0</v>
      </c>
      <c r="H584" s="79">
        <f t="shared" si="346"/>
        <v>0</v>
      </c>
      <c r="I584" s="79">
        <f t="shared" si="346"/>
        <v>0</v>
      </c>
      <c r="J584" s="79">
        <f t="shared" si="346"/>
        <v>0</v>
      </c>
      <c r="K584" s="79">
        <f t="shared" si="346"/>
        <v>0</v>
      </c>
      <c r="L584" s="79">
        <f t="shared" ref="L584:Q584" si="347">K584+L582</f>
        <v>0</v>
      </c>
      <c r="M584" s="79">
        <f t="shared" si="347"/>
        <v>0</v>
      </c>
      <c r="N584" s="79">
        <f t="shared" si="347"/>
        <v>0</v>
      </c>
      <c r="O584" s="79">
        <f t="shared" si="347"/>
        <v>0</v>
      </c>
      <c r="P584" s="79">
        <f t="shared" si="347"/>
        <v>0</v>
      </c>
      <c r="Q584" s="79">
        <f t="shared" si="347"/>
        <v>0</v>
      </c>
      <c r="R584" s="79">
        <f>Q584+R582</f>
        <v>0</v>
      </c>
      <c r="S584" s="79">
        <f t="shared" ref="S584:AP584" si="348">R584+S582</f>
        <v>0</v>
      </c>
      <c r="T584" s="79">
        <f t="shared" si="348"/>
        <v>0</v>
      </c>
      <c r="U584" s="79">
        <f t="shared" si="348"/>
        <v>0</v>
      </c>
      <c r="V584" s="79">
        <f t="shared" si="348"/>
        <v>0</v>
      </c>
      <c r="W584" s="79">
        <f t="shared" si="348"/>
        <v>0</v>
      </c>
      <c r="X584" s="79">
        <f t="shared" si="348"/>
        <v>0</v>
      </c>
      <c r="Y584" s="79">
        <f t="shared" si="348"/>
        <v>0</v>
      </c>
      <c r="Z584" s="79">
        <f t="shared" si="348"/>
        <v>0</v>
      </c>
      <c r="AA584" s="79">
        <f t="shared" si="348"/>
        <v>0</v>
      </c>
      <c r="AB584" s="79">
        <f t="shared" si="348"/>
        <v>0</v>
      </c>
      <c r="AC584" s="79">
        <f t="shared" si="348"/>
        <v>0</v>
      </c>
      <c r="AD584" s="79">
        <f t="shared" si="348"/>
        <v>0</v>
      </c>
      <c r="AE584" s="79">
        <f t="shared" si="348"/>
        <v>0</v>
      </c>
      <c r="AF584" s="79">
        <f t="shared" si="348"/>
        <v>0</v>
      </c>
      <c r="AG584" s="79">
        <f t="shared" si="348"/>
        <v>0</v>
      </c>
      <c r="AH584" s="79">
        <f t="shared" si="348"/>
        <v>0</v>
      </c>
      <c r="AI584" s="79">
        <f t="shared" si="348"/>
        <v>0</v>
      </c>
      <c r="AJ584" s="79">
        <f t="shared" si="348"/>
        <v>0</v>
      </c>
      <c r="AK584" s="79">
        <f t="shared" si="348"/>
        <v>0</v>
      </c>
      <c r="AL584" s="79">
        <f t="shared" si="348"/>
        <v>0</v>
      </c>
      <c r="AM584" s="79">
        <f t="shared" si="348"/>
        <v>0</v>
      </c>
      <c r="AN584" s="79">
        <f t="shared" si="348"/>
        <v>0</v>
      </c>
      <c r="AO584" s="79">
        <f t="shared" si="348"/>
        <v>0</v>
      </c>
      <c r="AP584" s="79">
        <f t="shared" si="348"/>
        <v>0</v>
      </c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</row>
    <row r="585" spans="1:98" customFormat="1" ht="15.75" thickBot="1" x14ac:dyDescent="0.3">
      <c r="A585" s="44"/>
      <c r="B585" s="44"/>
      <c r="C585" s="67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</row>
    <row r="586" spans="1:98" customFormat="1" ht="15" customHeight="1" x14ac:dyDescent="0.25">
      <c r="A586" s="193" t="s">
        <v>161</v>
      </c>
      <c r="B586" s="36"/>
      <c r="C586" s="180">
        <v>44866</v>
      </c>
      <c r="D586" s="181"/>
      <c r="E586" s="178">
        <v>44896</v>
      </c>
      <c r="F586" s="179"/>
      <c r="G586" s="180">
        <v>44927</v>
      </c>
      <c r="H586" s="181"/>
      <c r="I586" s="178">
        <v>44958</v>
      </c>
      <c r="J586" s="179"/>
      <c r="K586" s="180">
        <v>44986</v>
      </c>
      <c r="L586" s="181"/>
      <c r="M586" s="178">
        <v>45017</v>
      </c>
      <c r="N586" s="179"/>
      <c r="O586" s="180">
        <v>45047</v>
      </c>
      <c r="P586" s="181"/>
      <c r="Q586" s="178">
        <v>45078</v>
      </c>
      <c r="R586" s="179"/>
      <c r="S586" s="182">
        <v>45108</v>
      </c>
      <c r="T586" s="183"/>
      <c r="U586" s="178">
        <v>45139</v>
      </c>
      <c r="V586" s="179"/>
      <c r="W586" s="182">
        <v>45170</v>
      </c>
      <c r="X586" s="183"/>
      <c r="Y586" s="178">
        <v>45200</v>
      </c>
      <c r="Z586" s="179"/>
      <c r="AA586" s="182">
        <v>45231</v>
      </c>
      <c r="AB586" s="183"/>
      <c r="AC586" s="178">
        <v>45261</v>
      </c>
      <c r="AD586" s="179"/>
      <c r="AE586" s="180">
        <v>45292</v>
      </c>
      <c r="AF586" s="181"/>
      <c r="AG586" s="178">
        <v>45323</v>
      </c>
      <c r="AH586" s="179"/>
      <c r="AI586" s="182">
        <v>45352</v>
      </c>
      <c r="AJ586" s="183"/>
      <c r="AK586" s="178">
        <v>45383</v>
      </c>
      <c r="AL586" s="179"/>
      <c r="AM586" s="182">
        <v>45413</v>
      </c>
      <c r="AN586" s="183"/>
      <c r="AO586" s="178">
        <v>45444</v>
      </c>
      <c r="AP586" s="179"/>
      <c r="AQ586" s="180">
        <v>45474</v>
      </c>
      <c r="AR586" s="181"/>
      <c r="AS586" s="178">
        <v>45505</v>
      </c>
      <c r="AT586" s="179"/>
      <c r="AU586" s="180">
        <v>45536</v>
      </c>
      <c r="AV586" s="181"/>
      <c r="AW586" s="178">
        <v>45566</v>
      </c>
      <c r="AX586" s="179"/>
      <c r="AY586" s="180">
        <v>45597</v>
      </c>
      <c r="AZ586" s="181"/>
      <c r="BA586" s="178">
        <v>45627</v>
      </c>
      <c r="BB586" s="179"/>
      <c r="BC586" s="180">
        <v>45658</v>
      </c>
      <c r="BD586" s="181"/>
      <c r="BE586" s="178">
        <v>45689</v>
      </c>
      <c r="BF586" s="179"/>
      <c r="BG586" s="180">
        <v>45717</v>
      </c>
      <c r="BH586" s="181"/>
      <c r="BI586" s="178">
        <v>45748</v>
      </c>
      <c r="BJ586" s="179"/>
      <c r="BK586" s="182">
        <v>45778</v>
      </c>
      <c r="BL586" s="183"/>
      <c r="BM586" s="178">
        <v>45809</v>
      </c>
      <c r="BN586" s="179"/>
      <c r="BO586" s="182">
        <v>45839</v>
      </c>
      <c r="BP586" s="183"/>
      <c r="BQ586" s="178">
        <v>45870</v>
      </c>
      <c r="BR586" s="179"/>
      <c r="BS586" s="182">
        <v>45901</v>
      </c>
      <c r="BT586" s="183"/>
      <c r="BU586" s="178">
        <v>45931</v>
      </c>
      <c r="BV586" s="179"/>
      <c r="BW586" s="182">
        <v>45962</v>
      </c>
      <c r="BX586" s="183"/>
      <c r="BY586" s="178">
        <v>45992</v>
      </c>
      <c r="BZ586" s="179"/>
      <c r="CA586" s="182">
        <v>46023</v>
      </c>
      <c r="CB586" s="183"/>
      <c r="CC586" s="178">
        <v>46054</v>
      </c>
      <c r="CD586" s="179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</row>
    <row r="587" spans="1:98" customFormat="1" ht="15.75" thickBot="1" x14ac:dyDescent="0.3">
      <c r="A587" s="193"/>
      <c r="B587" s="63" t="s">
        <v>162</v>
      </c>
      <c r="C587" s="40">
        <v>0</v>
      </c>
      <c r="D587" s="145" t="s">
        <v>4</v>
      </c>
      <c r="E587" s="42">
        <v>0</v>
      </c>
      <c r="F587" s="43" t="str">
        <f>IF(AND(C587=0,E587&gt;0),"100%",IF(C587=E587,"0,0%",E587/C587-1))</f>
        <v>0,0%</v>
      </c>
      <c r="G587" s="40">
        <v>0</v>
      </c>
      <c r="H587" s="144" t="str">
        <f>IF(AND(E587=0,G587&gt;0),"100%",IF(E587=G587,"0,0%",G587/E587-1))</f>
        <v>0,0%</v>
      </c>
      <c r="I587" s="42">
        <v>0</v>
      </c>
      <c r="J587" s="43" t="str">
        <f>IF(AND(G587=0,I587&gt;0),"100%",IF(G587=I587,"0,0%",I587/G587-1))</f>
        <v>0,0%</v>
      </c>
      <c r="K587" s="40">
        <v>0</v>
      </c>
      <c r="L587" s="144" t="str">
        <f>IF(AND(I587=0,K587&gt;0),"100%",IF(I587=K587,"0,0%",K587/I587-1))</f>
        <v>0,0%</v>
      </c>
      <c r="M587" s="42">
        <v>0</v>
      </c>
      <c r="N587" s="43" t="str">
        <f>IF(AND(K587=0,M587&gt;0),"100%",IF(K587=M587,"0,0%",M587/K587-1))</f>
        <v>0,0%</v>
      </c>
      <c r="O587" s="40">
        <v>0</v>
      </c>
      <c r="P587" s="144" t="str">
        <f>IF(AND(M587=0,O587&gt;0),"100%",IF(M587=O587,"0,0%",O587/M587-1))</f>
        <v>0,0%</v>
      </c>
      <c r="Q587" s="42">
        <v>0</v>
      </c>
      <c r="R587" s="43" t="str">
        <f>IF(AND(O587=0,Q587&gt;0),"100%",IF(O587=Q587,"0,0%",Q587/O587-1))</f>
        <v>0,0%</v>
      </c>
      <c r="S587" s="143">
        <v>0</v>
      </c>
      <c r="T587" s="144" t="str">
        <f>IF(AND(Q587=0,S587&gt;0),"100%",IF(Q587=S587,"0,0%",S587/Q587-1))</f>
        <v>0,0%</v>
      </c>
      <c r="U587" s="42">
        <v>0</v>
      </c>
      <c r="V587" s="43" t="str">
        <f>IF(AND(S587=0,U587&gt;0),"100%",IF(S587=U587,"0,0%",U587/S587-1))</f>
        <v>0,0%</v>
      </c>
      <c r="W587" s="143">
        <v>0</v>
      </c>
      <c r="X587" s="144" t="str">
        <f>IF(AND(U587=0,W587&gt;0),"100%",IF(U587=W587,"0,0%",W587/U587-1))</f>
        <v>0,0%</v>
      </c>
      <c r="Y587" s="42">
        <v>0</v>
      </c>
      <c r="Z587" s="43" t="str">
        <f>IF(AND(W587=0,Y587&gt;0),"100%",IF(W587=Y587,"0,0%",Y587/W587-1))</f>
        <v>0,0%</v>
      </c>
      <c r="AA587" s="143">
        <v>0</v>
      </c>
      <c r="AB587" s="144" t="str">
        <f>IF(AND(Y587=0,AA587&gt;0),"100%",IF(Y587=AA587,"0,0%",AA587/Y587-1))</f>
        <v>0,0%</v>
      </c>
      <c r="AC587" s="42">
        <v>0</v>
      </c>
      <c r="AD587" s="43" t="str">
        <f>IF(AND(AA587=0,AC587&gt;0),"100%",IF(AA587=AC587,"0,0%",AC587/AA587-1))</f>
        <v>0,0%</v>
      </c>
      <c r="AE587" s="40">
        <v>0</v>
      </c>
      <c r="AF587" s="41" t="str">
        <f>IF(AND(AC587=0,AE587&gt;0),"100%",IF(AC587=AE587,"0,0%",AE587/AC587-1))</f>
        <v>0,0%</v>
      </c>
      <c r="AG587" s="42">
        <v>0</v>
      </c>
      <c r="AH587" s="43" t="str">
        <f>IF(AND(AE587=0,AG587&gt;0),"100%",IF(AE587=AG587,"0,0%",AG587/AE587-1))</f>
        <v>0,0%</v>
      </c>
      <c r="AI587" s="143">
        <v>0</v>
      </c>
      <c r="AJ587" s="144" t="str">
        <f>IF(AND(AG587=0,AI587&gt;0),"100%",IF(AG587=AI587,"0,0%",AI587/AG587-1))</f>
        <v>0,0%</v>
      </c>
      <c r="AK587" s="42">
        <v>0</v>
      </c>
      <c r="AL587" s="43" t="str">
        <f>IF(AND(AI587=0,AK587&gt;0),"100%",IF(AI587=AK587,"0,0%",AK587/AI587-1))</f>
        <v>0,0%</v>
      </c>
      <c r="AM587" s="143">
        <v>0</v>
      </c>
      <c r="AN587" s="144" t="str">
        <f>IF(AND(AK587=0,AM587&gt;0),"100%",IF(AK587=AM587,"0,0%",AM587/AK587-1))</f>
        <v>0,0%</v>
      </c>
      <c r="AO587" s="42">
        <v>0</v>
      </c>
      <c r="AP587" s="43" t="str">
        <f>IF(AND(AM587=0,AO587&gt;0),"100%",IF(AM587=AO587,"0,0%",AO587/AM587-1))</f>
        <v>0,0%</v>
      </c>
      <c r="AQ587" s="40">
        <v>0</v>
      </c>
      <c r="AR587" s="41" t="str">
        <f>IF(AND(AO587=0,AQ587&gt;0),"100%",IF(AO587=AQ587,"0,0%",AQ587/AO587-1))</f>
        <v>0,0%</v>
      </c>
      <c r="AS587" s="42">
        <v>0</v>
      </c>
      <c r="AT587" s="43" t="str">
        <f>IF(AND(AQ587=0,AS587&gt;0),"100%",IF(AQ587=AS587,"0,0%",AS587/AQ587-1))</f>
        <v>0,0%</v>
      </c>
      <c r="AU587" s="40">
        <v>0</v>
      </c>
      <c r="AV587" s="41" t="str">
        <f>IF(AND(AS587=0,AU587&gt;0),"100%",IF(AS587=AU587,"0,0%",AU587/AS587-1))</f>
        <v>0,0%</v>
      </c>
      <c r="AW587" s="42">
        <v>0</v>
      </c>
      <c r="AX587" s="43" t="str">
        <f>IF(AND(AU587=0,AW587&gt;0),"100%",IF(AU587=AW587,"0,0%",AW587/AU587-1))</f>
        <v>0,0%</v>
      </c>
      <c r="AY587" s="40">
        <v>0</v>
      </c>
      <c r="AZ587" s="41" t="str">
        <f>IF(AND(AW587=0,AY587&gt;0),"100%",IF(AW587=AY587,"0,0%",AY587/AW587-1))</f>
        <v>0,0%</v>
      </c>
      <c r="BA587" s="42">
        <v>0</v>
      </c>
      <c r="BB587" s="43" t="str">
        <f>IF(AND(AY587=0,BA587&gt;0),"100%",IF(AY587=BA587,"0,0%",BA587/AY587-1))</f>
        <v>0,0%</v>
      </c>
      <c r="BC587" s="40">
        <v>0</v>
      </c>
      <c r="BD587" s="41" t="str">
        <f>IF(AND(BA587=0,BC587&gt;0),"100%",IF(BA587=BC587,"0,0%",BC587/BA587-1))</f>
        <v>0,0%</v>
      </c>
      <c r="BE587" s="42">
        <v>0</v>
      </c>
      <c r="BF587" s="43" t="str">
        <f>IF(AND(BC587=0,BE587&gt;0),"100%",IF(BC587=BE587,"0,0%",BE587/BC587-1))</f>
        <v>0,0%</v>
      </c>
      <c r="BG587" s="40">
        <v>0</v>
      </c>
      <c r="BH587" s="41" t="str">
        <f>IF(AND(BE587=0,BG587&gt;0),"100%",IF(BE587=BG587,"0,0%",BG587/BE587-1))</f>
        <v>0,0%</v>
      </c>
      <c r="BI587" s="42">
        <v>0</v>
      </c>
      <c r="BJ587" s="43" t="str">
        <f>IF(AND(BG587=0,BI587&gt;0),"100%",IF(BG587=BI587,"0,0%",BI587/BG587-1))</f>
        <v>0,0%</v>
      </c>
      <c r="BK587" s="143">
        <v>0</v>
      </c>
      <c r="BL587" s="144" t="str">
        <f>IF(AND(BI587=0,BK587&gt;0),"100%",IF(BI587=BK587,"0,0%",BK587/BI587-1))</f>
        <v>0,0%</v>
      </c>
      <c r="BM587" s="42">
        <v>0</v>
      </c>
      <c r="BN587" s="43" t="str">
        <f>IF(AND(BK587=0,BM587&gt;0),"100%",IF(BK587=BM587,"0,0%",BM587/BK587-1))</f>
        <v>0,0%</v>
      </c>
      <c r="BO587" s="143">
        <v>0</v>
      </c>
      <c r="BP587" s="144" t="str">
        <f>IF(AND(BM587=0,BO587&gt;0),"100%",IF(BM587=BO587,"0,0%",BO587/BM587-1))</f>
        <v>0,0%</v>
      </c>
      <c r="BQ587" s="42">
        <v>0</v>
      </c>
      <c r="BR587" s="43" t="str">
        <f>IF(AND(BO587=0,BQ587&gt;0),"100%",IF(BO587=BQ587,"0,0%",BQ587/BO587-1))</f>
        <v>0,0%</v>
      </c>
      <c r="BS587" s="143">
        <v>0</v>
      </c>
      <c r="BT587" s="144" t="str">
        <f>IF(AND(BQ587=0,BS587&gt;0),"100%",IF(BQ587=BS587,"0,0%",BS587/BQ587-1))</f>
        <v>0,0%</v>
      </c>
      <c r="BU587" s="42">
        <v>0</v>
      </c>
      <c r="BV587" s="43" t="str">
        <f>IF(AND(BS587=0,BU587&gt;0),"100%",IF(BS587=BU587,"0,0%",BU587/BS587-1))</f>
        <v>0,0%</v>
      </c>
      <c r="BW587" s="143">
        <v>0</v>
      </c>
      <c r="BX587" s="144" t="str">
        <f>IF(AND(BU587=0,BW587&gt;0),"100%",IF(BU587=BW587,"0,0%",BW587/BU587-1))</f>
        <v>0,0%</v>
      </c>
      <c r="BY587" s="42">
        <v>0</v>
      </c>
      <c r="BZ587" s="43" t="str">
        <f>IF(AND(BW587=0,BY587&gt;0),"100%",IF(BW587=BY587,"0,0%",BY587/BW587-1))</f>
        <v>0,0%</v>
      </c>
      <c r="CA587" s="143">
        <v>0</v>
      </c>
      <c r="CB587" s="144" t="str">
        <f>IF(AND(BY587=0,CA587&gt;0),"100%",IF(BY587=CA587,"0,0%",CA587/BY587-1))</f>
        <v>0,0%</v>
      </c>
      <c r="CC587" s="42">
        <v>0</v>
      </c>
      <c r="CD587" s="43" t="str">
        <f>IF(AND(CA587=0,CC587&gt;0),"100%",IF(CA587=CC587,"0,0%",CC587/CA587-1))</f>
        <v>0,0%</v>
      </c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</row>
    <row r="588" spans="1:98" customFormat="1" x14ac:dyDescent="0.25">
      <c r="A588" s="193"/>
      <c r="B588" s="60"/>
      <c r="C588" s="66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</row>
    <row r="589" spans="1:98" customFormat="1" ht="15.75" thickBot="1" x14ac:dyDescent="0.3">
      <c r="A589" s="193"/>
      <c r="B589" s="61"/>
      <c r="C589" s="66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</row>
    <row r="590" spans="1:98" customFormat="1" x14ac:dyDescent="0.25">
      <c r="A590" s="193"/>
      <c r="B590" s="36"/>
      <c r="C590" s="51">
        <v>44866</v>
      </c>
      <c r="D590" s="77">
        <v>44896</v>
      </c>
      <c r="E590" s="51">
        <v>44927</v>
      </c>
      <c r="F590" s="51">
        <v>44958</v>
      </c>
      <c r="G590" s="51">
        <v>44986</v>
      </c>
      <c r="H590" s="51">
        <v>45017</v>
      </c>
      <c r="I590" s="51">
        <v>45047</v>
      </c>
      <c r="J590" s="51">
        <v>45078</v>
      </c>
      <c r="K590" s="51">
        <v>45108</v>
      </c>
      <c r="L590" s="51">
        <v>45139</v>
      </c>
      <c r="M590" s="51">
        <v>45170</v>
      </c>
      <c r="N590" s="51">
        <v>45200</v>
      </c>
      <c r="O590" s="51">
        <v>45231</v>
      </c>
      <c r="P590" s="51">
        <v>45261</v>
      </c>
      <c r="Q590" s="51">
        <v>45292</v>
      </c>
      <c r="R590" s="51">
        <v>45323</v>
      </c>
      <c r="S590" s="51">
        <v>45352</v>
      </c>
      <c r="T590" s="51">
        <v>45383</v>
      </c>
      <c r="U590" s="51">
        <v>45413</v>
      </c>
      <c r="V590" s="51">
        <v>45444</v>
      </c>
      <c r="W590" s="51">
        <v>45474</v>
      </c>
      <c r="X590" s="51">
        <v>45505</v>
      </c>
      <c r="Y590" s="51">
        <v>45536</v>
      </c>
      <c r="Z590" s="51">
        <v>45566</v>
      </c>
      <c r="AA590" s="51">
        <v>45597</v>
      </c>
      <c r="AB590" s="51">
        <v>45627</v>
      </c>
      <c r="AC590" s="51">
        <v>45658</v>
      </c>
      <c r="AD590" s="51">
        <v>45689</v>
      </c>
      <c r="AE590" s="51">
        <v>45717</v>
      </c>
      <c r="AF590" s="51">
        <v>45748</v>
      </c>
      <c r="AG590" s="51">
        <v>45778</v>
      </c>
      <c r="AH590" s="51">
        <v>45809</v>
      </c>
      <c r="AI590" s="51">
        <v>45839</v>
      </c>
      <c r="AJ590" s="51">
        <v>45870</v>
      </c>
      <c r="AK590" s="51">
        <v>45901</v>
      </c>
      <c r="AL590" s="51">
        <v>45931</v>
      </c>
      <c r="AM590" s="51">
        <v>45962</v>
      </c>
      <c r="AN590" s="51">
        <v>45992</v>
      </c>
      <c r="AO590" s="51">
        <v>46023</v>
      </c>
      <c r="AP590" s="51">
        <v>46054</v>
      </c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</row>
    <row r="591" spans="1:98" customFormat="1" ht="15.75" thickBot="1" x14ac:dyDescent="0.3">
      <c r="A591" s="193"/>
      <c r="B591" s="63" t="s">
        <v>162</v>
      </c>
      <c r="C591" s="52">
        <v>0</v>
      </c>
      <c r="D591" s="78">
        <v>0</v>
      </c>
      <c r="E591" s="78">
        <v>0</v>
      </c>
      <c r="F591" s="78">
        <v>0</v>
      </c>
      <c r="G591" s="78">
        <v>0</v>
      </c>
      <c r="H591" s="78">
        <v>0</v>
      </c>
      <c r="I591" s="78">
        <v>0</v>
      </c>
      <c r="J591" s="78">
        <v>0</v>
      </c>
      <c r="K591" s="78">
        <v>0</v>
      </c>
      <c r="L591" s="78">
        <v>0</v>
      </c>
      <c r="M591" s="78">
        <v>0</v>
      </c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8">
        <v>0</v>
      </c>
      <c r="V591" s="78">
        <v>0</v>
      </c>
      <c r="W591" s="78">
        <v>0</v>
      </c>
      <c r="X591" s="78">
        <v>0</v>
      </c>
      <c r="Y591" s="78">
        <v>0</v>
      </c>
      <c r="Z591" s="78">
        <v>0</v>
      </c>
      <c r="AA591" s="78">
        <v>0</v>
      </c>
      <c r="AB591" s="78">
        <v>0</v>
      </c>
      <c r="AC591" s="78">
        <v>0</v>
      </c>
      <c r="AD591" s="78">
        <v>0</v>
      </c>
      <c r="AE591" s="78">
        <v>0</v>
      </c>
      <c r="AF591" s="78">
        <v>0</v>
      </c>
      <c r="AG591" s="78">
        <v>0</v>
      </c>
      <c r="AH591" s="78">
        <v>0</v>
      </c>
      <c r="AI591" s="78">
        <v>0</v>
      </c>
      <c r="AJ591" s="78">
        <v>0</v>
      </c>
      <c r="AK591" s="78">
        <v>0</v>
      </c>
      <c r="AL591" s="78">
        <v>0</v>
      </c>
      <c r="AM591" s="78">
        <v>0</v>
      </c>
      <c r="AN591" s="78">
        <v>0</v>
      </c>
      <c r="AO591" s="78">
        <v>0</v>
      </c>
      <c r="AP591" s="78">
        <v>0</v>
      </c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</row>
    <row r="592" spans="1:98" customFormat="1" x14ac:dyDescent="0.25">
      <c r="A592" s="193"/>
      <c r="B592" s="36"/>
      <c r="C592" s="51">
        <v>44866</v>
      </c>
      <c r="D592" s="77">
        <v>44896</v>
      </c>
      <c r="E592" s="51">
        <v>44927</v>
      </c>
      <c r="F592" s="51">
        <v>44958</v>
      </c>
      <c r="G592" s="51">
        <v>44986</v>
      </c>
      <c r="H592" s="51">
        <v>45017</v>
      </c>
      <c r="I592" s="51">
        <v>45047</v>
      </c>
      <c r="J592" s="51">
        <v>45078</v>
      </c>
      <c r="K592" s="51">
        <v>45108</v>
      </c>
      <c r="L592" s="51">
        <v>45139</v>
      </c>
      <c r="M592" s="51">
        <v>45170</v>
      </c>
      <c r="N592" s="51">
        <v>45200</v>
      </c>
      <c r="O592" s="51">
        <v>45231</v>
      </c>
      <c r="P592" s="51">
        <v>45261</v>
      </c>
      <c r="Q592" s="51">
        <v>45292</v>
      </c>
      <c r="R592" s="51">
        <v>45323</v>
      </c>
      <c r="S592" s="51">
        <v>45352</v>
      </c>
      <c r="T592" s="51">
        <v>45383</v>
      </c>
      <c r="U592" s="51">
        <v>45413</v>
      </c>
      <c r="V592" s="51">
        <v>45444</v>
      </c>
      <c r="W592" s="51">
        <v>45474</v>
      </c>
      <c r="X592" s="51">
        <v>45505</v>
      </c>
      <c r="Y592" s="51">
        <v>45536</v>
      </c>
      <c r="Z592" s="51">
        <v>45566</v>
      </c>
      <c r="AA592" s="51">
        <v>45597</v>
      </c>
      <c r="AB592" s="51">
        <v>45627</v>
      </c>
      <c r="AC592" s="51">
        <v>45658</v>
      </c>
      <c r="AD592" s="51">
        <v>45689</v>
      </c>
      <c r="AE592" s="51">
        <v>45717</v>
      </c>
      <c r="AF592" s="51">
        <v>45748</v>
      </c>
      <c r="AG592" s="51">
        <v>45778</v>
      </c>
      <c r="AH592" s="51">
        <v>45809</v>
      </c>
      <c r="AI592" s="51">
        <v>45839</v>
      </c>
      <c r="AJ592" s="51">
        <v>45870</v>
      </c>
      <c r="AK592" s="51">
        <v>45901</v>
      </c>
      <c r="AL592" s="51">
        <v>45931</v>
      </c>
      <c r="AM592" s="51">
        <v>45962</v>
      </c>
      <c r="AN592" s="51">
        <v>45992</v>
      </c>
      <c r="AO592" s="51">
        <v>46023</v>
      </c>
      <c r="AP592" s="51">
        <v>46054</v>
      </c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</row>
    <row r="593" spans="1:98" customFormat="1" ht="15.75" thickBot="1" x14ac:dyDescent="0.3">
      <c r="A593" s="193"/>
      <c r="B593" s="63" t="s">
        <v>162</v>
      </c>
      <c r="C593" s="53">
        <v>0</v>
      </c>
      <c r="D593" s="79">
        <f t="shared" ref="D593:K593" si="349">C593+D591</f>
        <v>0</v>
      </c>
      <c r="E593" s="79">
        <f t="shared" si="349"/>
        <v>0</v>
      </c>
      <c r="F593" s="79">
        <f t="shared" si="349"/>
        <v>0</v>
      </c>
      <c r="G593" s="79">
        <f t="shared" si="349"/>
        <v>0</v>
      </c>
      <c r="H593" s="79">
        <f t="shared" si="349"/>
        <v>0</v>
      </c>
      <c r="I593" s="79">
        <f t="shared" si="349"/>
        <v>0</v>
      </c>
      <c r="J593" s="79">
        <f t="shared" si="349"/>
        <v>0</v>
      </c>
      <c r="K593" s="79">
        <f t="shared" si="349"/>
        <v>0</v>
      </c>
      <c r="L593" s="79">
        <f t="shared" ref="L593:Q593" si="350">K593+L591</f>
        <v>0</v>
      </c>
      <c r="M593" s="79">
        <f t="shared" si="350"/>
        <v>0</v>
      </c>
      <c r="N593" s="79">
        <f t="shared" si="350"/>
        <v>0</v>
      </c>
      <c r="O593" s="79">
        <f t="shared" si="350"/>
        <v>0</v>
      </c>
      <c r="P593" s="79">
        <f t="shared" si="350"/>
        <v>0</v>
      </c>
      <c r="Q593" s="79">
        <f t="shared" si="350"/>
        <v>0</v>
      </c>
      <c r="R593" s="79">
        <f>Q593+R591</f>
        <v>0</v>
      </c>
      <c r="S593" s="79">
        <f t="shared" ref="S593:AP593" si="351">R593+S591</f>
        <v>0</v>
      </c>
      <c r="T593" s="79">
        <f t="shared" si="351"/>
        <v>0</v>
      </c>
      <c r="U593" s="79">
        <f t="shared" si="351"/>
        <v>0</v>
      </c>
      <c r="V593" s="79">
        <f t="shared" si="351"/>
        <v>0</v>
      </c>
      <c r="W593" s="79">
        <f t="shared" si="351"/>
        <v>0</v>
      </c>
      <c r="X593" s="79">
        <f t="shared" si="351"/>
        <v>0</v>
      </c>
      <c r="Y593" s="79">
        <f t="shared" si="351"/>
        <v>0</v>
      </c>
      <c r="Z593" s="79">
        <f t="shared" si="351"/>
        <v>0</v>
      </c>
      <c r="AA593" s="79">
        <f t="shared" si="351"/>
        <v>0</v>
      </c>
      <c r="AB593" s="79">
        <f t="shared" si="351"/>
        <v>0</v>
      </c>
      <c r="AC593" s="79">
        <f t="shared" si="351"/>
        <v>0</v>
      </c>
      <c r="AD593" s="79">
        <f t="shared" si="351"/>
        <v>0</v>
      </c>
      <c r="AE593" s="79">
        <f t="shared" si="351"/>
        <v>0</v>
      </c>
      <c r="AF593" s="79">
        <f t="shared" si="351"/>
        <v>0</v>
      </c>
      <c r="AG593" s="79">
        <f t="shared" si="351"/>
        <v>0</v>
      </c>
      <c r="AH593" s="79">
        <f t="shared" si="351"/>
        <v>0</v>
      </c>
      <c r="AI593" s="79">
        <f t="shared" si="351"/>
        <v>0</v>
      </c>
      <c r="AJ593" s="79">
        <f t="shared" si="351"/>
        <v>0</v>
      </c>
      <c r="AK593" s="79">
        <f t="shared" si="351"/>
        <v>0</v>
      </c>
      <c r="AL593" s="79">
        <f t="shared" si="351"/>
        <v>0</v>
      </c>
      <c r="AM593" s="79">
        <f t="shared" si="351"/>
        <v>0</v>
      </c>
      <c r="AN593" s="79">
        <f t="shared" si="351"/>
        <v>0</v>
      </c>
      <c r="AO593" s="79">
        <f t="shared" si="351"/>
        <v>0</v>
      </c>
      <c r="AP593" s="79">
        <f t="shared" si="351"/>
        <v>0</v>
      </c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</row>
    <row r="594" spans="1:98" customFormat="1" ht="15.75" thickBot="1" x14ac:dyDescent="0.3">
      <c r="A594" s="44"/>
      <c r="B594" s="44"/>
      <c r="C594" s="67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</row>
    <row r="595" spans="1:98" customFormat="1" ht="15" customHeight="1" x14ac:dyDescent="0.25">
      <c r="A595" s="193" t="s">
        <v>163</v>
      </c>
      <c r="B595" s="36"/>
      <c r="C595" s="180">
        <v>44866</v>
      </c>
      <c r="D595" s="181"/>
      <c r="E595" s="178">
        <v>44896</v>
      </c>
      <c r="F595" s="179"/>
      <c r="G595" s="180">
        <v>44927</v>
      </c>
      <c r="H595" s="181"/>
      <c r="I595" s="178">
        <v>44958</v>
      </c>
      <c r="J595" s="179"/>
      <c r="K595" s="180">
        <v>44986</v>
      </c>
      <c r="L595" s="181"/>
      <c r="M595" s="178">
        <v>45017</v>
      </c>
      <c r="N595" s="179"/>
      <c r="O595" s="180">
        <v>45047</v>
      </c>
      <c r="P595" s="181"/>
      <c r="Q595" s="178">
        <v>45078</v>
      </c>
      <c r="R595" s="179"/>
      <c r="S595" s="182">
        <v>45108</v>
      </c>
      <c r="T595" s="183"/>
      <c r="U595" s="178">
        <v>45139</v>
      </c>
      <c r="V595" s="179"/>
      <c r="W595" s="182">
        <v>45170</v>
      </c>
      <c r="X595" s="183"/>
      <c r="Y595" s="178">
        <v>45200</v>
      </c>
      <c r="Z595" s="179"/>
      <c r="AA595" s="182">
        <v>45231</v>
      </c>
      <c r="AB595" s="183"/>
      <c r="AC595" s="178">
        <v>45261</v>
      </c>
      <c r="AD595" s="179"/>
      <c r="AE595" s="180">
        <v>45292</v>
      </c>
      <c r="AF595" s="181"/>
      <c r="AG595" s="178">
        <v>45323</v>
      </c>
      <c r="AH595" s="179"/>
      <c r="AI595" s="182">
        <v>45352</v>
      </c>
      <c r="AJ595" s="183"/>
      <c r="AK595" s="178">
        <v>45383</v>
      </c>
      <c r="AL595" s="179"/>
      <c r="AM595" s="182">
        <v>45413</v>
      </c>
      <c r="AN595" s="183"/>
      <c r="AO595" s="178">
        <v>45444</v>
      </c>
      <c r="AP595" s="179"/>
      <c r="AQ595" s="180">
        <v>45474</v>
      </c>
      <c r="AR595" s="181"/>
      <c r="AS595" s="178">
        <v>45505</v>
      </c>
      <c r="AT595" s="179"/>
      <c r="AU595" s="180">
        <v>45536</v>
      </c>
      <c r="AV595" s="181"/>
      <c r="AW595" s="178">
        <v>45566</v>
      </c>
      <c r="AX595" s="179"/>
      <c r="AY595" s="180">
        <v>45597</v>
      </c>
      <c r="AZ595" s="181"/>
      <c r="BA595" s="178">
        <v>45627</v>
      </c>
      <c r="BB595" s="179"/>
      <c r="BC595" s="180">
        <v>45658</v>
      </c>
      <c r="BD595" s="181"/>
      <c r="BE595" s="178">
        <v>45689</v>
      </c>
      <c r="BF595" s="179"/>
      <c r="BG595" s="180">
        <v>45717</v>
      </c>
      <c r="BH595" s="181"/>
      <c r="BI595" s="178">
        <v>45748</v>
      </c>
      <c r="BJ595" s="179"/>
      <c r="BK595" s="182">
        <v>45778</v>
      </c>
      <c r="BL595" s="183"/>
      <c r="BM595" s="178">
        <v>45809</v>
      </c>
      <c r="BN595" s="179"/>
      <c r="BO595" s="182">
        <v>45839</v>
      </c>
      <c r="BP595" s="183"/>
      <c r="BQ595" s="178">
        <v>45870</v>
      </c>
      <c r="BR595" s="179"/>
      <c r="BS595" s="182">
        <v>45901</v>
      </c>
      <c r="BT595" s="183"/>
      <c r="BU595" s="178">
        <v>45931</v>
      </c>
      <c r="BV595" s="179"/>
      <c r="BW595" s="182">
        <v>45962</v>
      </c>
      <c r="BX595" s="183"/>
      <c r="BY595" s="178">
        <v>45992</v>
      </c>
      <c r="BZ595" s="179"/>
      <c r="CA595" s="182">
        <v>46023</v>
      </c>
      <c r="CB595" s="183"/>
      <c r="CC595" s="178">
        <v>46054</v>
      </c>
      <c r="CD595" s="179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</row>
    <row r="596" spans="1:98" customFormat="1" ht="15.75" thickBot="1" x14ac:dyDescent="0.3">
      <c r="A596" s="193"/>
      <c r="B596" s="63" t="s">
        <v>164</v>
      </c>
      <c r="C596" s="40">
        <v>0</v>
      </c>
      <c r="D596" s="145" t="s">
        <v>4</v>
      </c>
      <c r="E596" s="42">
        <v>0</v>
      </c>
      <c r="F596" s="43" t="str">
        <f>IF(AND(C596=0,E596&gt;0),"100%",IF(C596=E596,"0,0%",E596/C596-1))</f>
        <v>0,0%</v>
      </c>
      <c r="G596" s="40">
        <v>0</v>
      </c>
      <c r="H596" s="144" t="str">
        <f>IF(AND(E596=0,G596&gt;0),"100%",IF(E596=G596,"0,0%",G596/E596-1))</f>
        <v>0,0%</v>
      </c>
      <c r="I596" s="42">
        <v>0</v>
      </c>
      <c r="J596" s="43" t="str">
        <f>IF(AND(G596=0,I596&gt;0),"100%",IF(G596=I596,"0,0%",I596/G596-1))</f>
        <v>0,0%</v>
      </c>
      <c r="K596" s="40">
        <v>0</v>
      </c>
      <c r="L596" s="144" t="str">
        <f>IF(AND(I596=0,K596&gt;0),"100%",IF(I596=K596,"0,0%",K596/I596-1))</f>
        <v>0,0%</v>
      </c>
      <c r="M596" s="42">
        <v>0</v>
      </c>
      <c r="N596" s="43" t="str">
        <f>IF(AND(K596=0,M596&gt;0),"100%",IF(K596=M596,"0,0%",M596/K596-1))</f>
        <v>0,0%</v>
      </c>
      <c r="O596" s="40">
        <v>0</v>
      </c>
      <c r="P596" s="144" t="str">
        <f>IF(AND(M596=0,O596&gt;0),"100%",IF(M596=O596,"0,0%",O596/M596-1))</f>
        <v>0,0%</v>
      </c>
      <c r="Q596" s="42">
        <v>0</v>
      </c>
      <c r="R596" s="43" t="str">
        <f>IF(AND(O596=0,Q596&gt;0),"100%",IF(O596=Q596,"0,0%",Q596/O596-1))</f>
        <v>0,0%</v>
      </c>
      <c r="S596" s="143">
        <v>1</v>
      </c>
      <c r="T596" s="144" t="str">
        <f>IF(AND(Q596=0,S596&gt;0),"100%",IF(Q596=S596,"0,0%",S596/Q596-1))</f>
        <v>100%</v>
      </c>
      <c r="U596" s="42">
        <v>0</v>
      </c>
      <c r="V596" s="43">
        <f>IF(AND(S596=0,U596&gt;0),"100%",IF(S596=U596,"0,0%",U596/S596-1))</f>
        <v>-1</v>
      </c>
      <c r="W596" s="143">
        <v>0</v>
      </c>
      <c r="X596" s="144" t="str">
        <f>IF(AND(U596=0,W596&gt;0),"100%",IF(U596=W596,"0,0%",W596/U596-1))</f>
        <v>0,0%</v>
      </c>
      <c r="Y596" s="42">
        <v>0</v>
      </c>
      <c r="Z596" s="43" t="str">
        <f>IF(AND(W596=0,Y596&gt;0),"100%",IF(W596=Y596,"0,0%",Y596/W596-1))</f>
        <v>0,0%</v>
      </c>
      <c r="AA596" s="143">
        <v>0</v>
      </c>
      <c r="AB596" s="144" t="str">
        <f>IF(AND(Y596=0,AA596&gt;0),"100%",IF(Y596=AA596,"0,0%",AA596/Y596-1))</f>
        <v>0,0%</v>
      </c>
      <c r="AC596" s="42">
        <v>0</v>
      </c>
      <c r="AD596" s="43" t="str">
        <f>IF(AND(AA596=0,AC596&gt;0),"100%",IF(AA596=AC596,"0,0%",AC596/AA596-1))</f>
        <v>0,0%</v>
      </c>
      <c r="AE596" s="40">
        <v>0</v>
      </c>
      <c r="AF596" s="41" t="str">
        <f>IF(AND(AC596=0,AE596&gt;0),"100%",IF(AC596=AE596,"0,0%",AE596/AC596-1))</f>
        <v>0,0%</v>
      </c>
      <c r="AG596" s="42">
        <v>0</v>
      </c>
      <c r="AH596" s="43" t="str">
        <f>IF(AND(AE596=0,AG596&gt;0),"100%",IF(AE596=AG596,"0,0%",AG596/AE596-1))</f>
        <v>0,0%</v>
      </c>
      <c r="AI596" s="143">
        <v>1</v>
      </c>
      <c r="AJ596" s="144" t="str">
        <f>IF(AND(AG596=0,AI596&gt;0),"100%",IF(AG596=AI596,"0,0%",AI596/AG596-1))</f>
        <v>100%</v>
      </c>
      <c r="AK596" s="42">
        <v>0</v>
      </c>
      <c r="AL596" s="43">
        <f>IF(AND(AI596=0,AK596&gt;0),"100%",IF(AI596=AK596,"0,0%",AK596/AI596-1))</f>
        <v>-1</v>
      </c>
      <c r="AM596" s="143">
        <v>0</v>
      </c>
      <c r="AN596" s="144" t="str">
        <f>IF(AND(AK596=0,AM596&gt;0),"100%",IF(AK596=AM596,"0,0%",AM596/AK596-1))</f>
        <v>0,0%</v>
      </c>
      <c r="AO596" s="42">
        <v>0</v>
      </c>
      <c r="AP596" s="43" t="str">
        <f>IF(AND(AM596=0,AO596&gt;0),"100%",IF(AM596=AO596,"0,0%",AO596/AM596-1))</f>
        <v>0,0%</v>
      </c>
      <c r="AQ596" s="40">
        <v>0</v>
      </c>
      <c r="AR596" s="41" t="str">
        <f>IF(AND(AO596=0,AQ596&gt;0),"100%",IF(AO596=AQ596,"0,0%",AQ596/AO596-1))</f>
        <v>0,0%</v>
      </c>
      <c r="AS596" s="42">
        <v>0</v>
      </c>
      <c r="AT596" s="43" t="str">
        <f>IF(AND(AQ596=0,AS596&gt;0),"100%",IF(AQ596=AS596,"0,0%",AS596/AQ596-1))</f>
        <v>0,0%</v>
      </c>
      <c r="AU596" s="40">
        <v>0</v>
      </c>
      <c r="AV596" s="41" t="str">
        <f>IF(AND(AS596=0,AU596&gt;0),"100%",IF(AS596=AU596,"0,0%",AU596/AS596-1))</f>
        <v>0,0%</v>
      </c>
      <c r="AW596" s="42">
        <v>0</v>
      </c>
      <c r="AX596" s="43" t="str">
        <f>IF(AND(AU596=0,AW596&gt;0),"100%",IF(AU596=AW596,"0,0%",AW596/AU596-1))</f>
        <v>0,0%</v>
      </c>
      <c r="AY596" s="40">
        <v>0</v>
      </c>
      <c r="AZ596" s="41" t="str">
        <f>IF(AND(AW596=0,AY596&gt;0),"100%",IF(AW596=AY596,"0,0%",AY596/AW596-1))</f>
        <v>0,0%</v>
      </c>
      <c r="BA596" s="42">
        <v>0</v>
      </c>
      <c r="BB596" s="43" t="str">
        <f>IF(AND(AY596=0,BA596&gt;0),"100%",IF(AY596=BA596,"0,0%",BA596/AY596-1))</f>
        <v>0,0%</v>
      </c>
      <c r="BC596" s="40">
        <v>0</v>
      </c>
      <c r="BD596" s="41" t="str">
        <f>IF(AND(BA596=0,BC596&gt;0),"100%",IF(BA596=BC596,"0,0%",BC596/BA596-1))</f>
        <v>0,0%</v>
      </c>
      <c r="BE596" s="42">
        <v>0</v>
      </c>
      <c r="BF596" s="43" t="str">
        <f>IF(AND(BC596=0,BE596&gt;0),"100%",IF(BC596=BE596,"0,0%",BE596/BC596-1))</f>
        <v>0,0%</v>
      </c>
      <c r="BG596" s="40">
        <v>0</v>
      </c>
      <c r="BH596" s="41" t="str">
        <f>IF(AND(BE596=0,BG596&gt;0),"100%",IF(BE596=BG596,"0,0%",BG596/BE596-1))</f>
        <v>0,0%</v>
      </c>
      <c r="BI596" s="42">
        <v>0</v>
      </c>
      <c r="BJ596" s="43" t="str">
        <f>IF(AND(BG596=0,BI596&gt;0),"100%",IF(BG596=BI596,"0,0%",BI596/BG596-1))</f>
        <v>0,0%</v>
      </c>
      <c r="BK596" s="143">
        <v>0</v>
      </c>
      <c r="BL596" s="144" t="str">
        <f>IF(AND(BI596=0,BK596&gt;0),"100%",IF(BI596=BK596,"0,0%",BK596/BI596-1))</f>
        <v>0,0%</v>
      </c>
      <c r="BM596" s="42">
        <v>0</v>
      </c>
      <c r="BN596" s="43" t="str">
        <f>IF(AND(BK596=0,BM596&gt;0),"100%",IF(BK596=BM596,"0,0%",BM596/BK596-1))</f>
        <v>0,0%</v>
      </c>
      <c r="BO596" s="143">
        <v>0</v>
      </c>
      <c r="BP596" s="144" t="str">
        <f>IF(AND(BM596=0,BO596&gt;0),"100%",IF(BM596=BO596,"0,0%",BO596/BM596-1))</f>
        <v>0,0%</v>
      </c>
      <c r="BQ596" s="42">
        <v>0</v>
      </c>
      <c r="BR596" s="43" t="str">
        <f>IF(AND(BO596=0,BQ596&gt;0),"100%",IF(BO596=BQ596,"0,0%",BQ596/BO596-1))</f>
        <v>0,0%</v>
      </c>
      <c r="BS596" s="143">
        <v>0</v>
      </c>
      <c r="BT596" s="144" t="str">
        <f>IF(AND(BQ596=0,BS596&gt;0),"100%",IF(BQ596=BS596,"0,0%",BS596/BQ596-1))</f>
        <v>0,0%</v>
      </c>
      <c r="BU596" s="42">
        <v>0</v>
      </c>
      <c r="BV596" s="43" t="str">
        <f>IF(AND(BS596=0,BU596&gt;0),"100%",IF(BS596=BU596,"0,0%",BU596/BS596-1))</f>
        <v>0,0%</v>
      </c>
      <c r="BW596" s="143">
        <v>0</v>
      </c>
      <c r="BX596" s="144" t="str">
        <f>IF(AND(BU596=0,BW596&gt;0),"100%",IF(BU596=BW596,"0,0%",BW596/BU596-1))</f>
        <v>0,0%</v>
      </c>
      <c r="BY596" s="42">
        <v>0</v>
      </c>
      <c r="BZ596" s="43" t="str">
        <f>IF(AND(BW596=0,BY596&gt;0),"100%",IF(BW596=BY596,"0,0%",BY596/BW596-1))</f>
        <v>0,0%</v>
      </c>
      <c r="CA596" s="143">
        <v>0</v>
      </c>
      <c r="CB596" s="144" t="str">
        <f>IF(AND(BY596=0,CA596&gt;0),"100%",IF(BY596=CA596,"0,0%",CA596/BY596-1))</f>
        <v>0,0%</v>
      </c>
      <c r="CC596" s="42">
        <v>0</v>
      </c>
      <c r="CD596" s="43" t="str">
        <f>IF(AND(CA596=0,CC596&gt;0),"100%",IF(CA596=CC596,"0,0%",CC596/CA596-1))</f>
        <v>0,0%</v>
      </c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</row>
    <row r="597" spans="1:98" customFormat="1" x14ac:dyDescent="0.25">
      <c r="A597" s="193"/>
      <c r="B597" s="60"/>
      <c r="C597" s="66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</row>
    <row r="598" spans="1:98" customFormat="1" ht="15.75" thickBot="1" x14ac:dyDescent="0.3">
      <c r="A598" s="193"/>
      <c r="B598" s="61"/>
      <c r="C598" s="66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</row>
    <row r="599" spans="1:98" customFormat="1" x14ac:dyDescent="0.25">
      <c r="A599" s="193"/>
      <c r="B599" s="36"/>
      <c r="C599" s="51">
        <v>44866</v>
      </c>
      <c r="D599" s="77">
        <v>44896</v>
      </c>
      <c r="E599" s="51">
        <v>44927</v>
      </c>
      <c r="F599" s="51">
        <v>44958</v>
      </c>
      <c r="G599" s="51">
        <v>44986</v>
      </c>
      <c r="H599" s="51">
        <v>45017</v>
      </c>
      <c r="I599" s="51">
        <v>45047</v>
      </c>
      <c r="J599" s="51">
        <v>45078</v>
      </c>
      <c r="K599" s="51">
        <v>45108</v>
      </c>
      <c r="L599" s="51">
        <v>45139</v>
      </c>
      <c r="M599" s="51">
        <v>45170</v>
      </c>
      <c r="N599" s="51">
        <v>45200</v>
      </c>
      <c r="O599" s="51">
        <v>45231</v>
      </c>
      <c r="P599" s="51">
        <v>45261</v>
      </c>
      <c r="Q599" s="51">
        <v>45292</v>
      </c>
      <c r="R599" s="51">
        <v>45323</v>
      </c>
      <c r="S599" s="51">
        <v>45352</v>
      </c>
      <c r="T599" s="51">
        <v>45383</v>
      </c>
      <c r="U599" s="51">
        <v>45413</v>
      </c>
      <c r="V599" s="51">
        <v>45444</v>
      </c>
      <c r="W599" s="51">
        <v>45474</v>
      </c>
      <c r="X599" s="51">
        <v>45505</v>
      </c>
      <c r="Y599" s="51">
        <v>45536</v>
      </c>
      <c r="Z599" s="51">
        <v>45566</v>
      </c>
      <c r="AA599" s="51">
        <v>45597</v>
      </c>
      <c r="AB599" s="51">
        <v>45627</v>
      </c>
      <c r="AC599" s="51">
        <v>45658</v>
      </c>
      <c r="AD599" s="51">
        <v>45689</v>
      </c>
      <c r="AE599" s="51">
        <v>45717</v>
      </c>
      <c r="AF599" s="51">
        <v>45748</v>
      </c>
      <c r="AG599" s="51">
        <v>45778</v>
      </c>
      <c r="AH599" s="51">
        <v>45809</v>
      </c>
      <c r="AI599" s="51">
        <v>45839</v>
      </c>
      <c r="AJ599" s="51">
        <v>45870</v>
      </c>
      <c r="AK599" s="51">
        <v>45901</v>
      </c>
      <c r="AL599" s="51">
        <v>45931</v>
      </c>
      <c r="AM599" s="51">
        <v>45962</v>
      </c>
      <c r="AN599" s="51">
        <v>45992</v>
      </c>
      <c r="AO599" s="51">
        <v>46023</v>
      </c>
      <c r="AP599" s="51">
        <v>46054</v>
      </c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</row>
    <row r="600" spans="1:98" customFormat="1" ht="15.75" thickBot="1" x14ac:dyDescent="0.3">
      <c r="A600" s="193"/>
      <c r="B600" s="63" t="s">
        <v>164</v>
      </c>
      <c r="C600" s="52">
        <v>0</v>
      </c>
      <c r="D600" s="78">
        <v>0</v>
      </c>
      <c r="E600" s="78">
        <v>0</v>
      </c>
      <c r="F600" s="78">
        <v>0</v>
      </c>
      <c r="G600" s="78">
        <v>0</v>
      </c>
      <c r="H600" s="78">
        <v>0</v>
      </c>
      <c r="I600" s="78">
        <v>0</v>
      </c>
      <c r="J600" s="78">
        <v>0</v>
      </c>
      <c r="K600" s="78">
        <v>1</v>
      </c>
      <c r="L600" s="78">
        <v>0</v>
      </c>
      <c r="M600" s="78">
        <v>0</v>
      </c>
      <c r="N600" s="78">
        <v>0</v>
      </c>
      <c r="O600" s="78">
        <v>0</v>
      </c>
      <c r="P600" s="78">
        <v>0</v>
      </c>
      <c r="Q600" s="78">
        <v>0</v>
      </c>
      <c r="R600" s="78">
        <v>0</v>
      </c>
      <c r="S600" s="78">
        <v>0</v>
      </c>
      <c r="T600" s="78">
        <v>0</v>
      </c>
      <c r="U600" s="78">
        <v>0</v>
      </c>
      <c r="V600" s="78">
        <v>0</v>
      </c>
      <c r="W600" s="78">
        <v>0</v>
      </c>
      <c r="X600" s="78">
        <v>0</v>
      </c>
      <c r="Y600" s="78">
        <v>0</v>
      </c>
      <c r="Z600" s="78">
        <v>0</v>
      </c>
      <c r="AA600" s="78">
        <v>0</v>
      </c>
      <c r="AB600" s="78">
        <v>0</v>
      </c>
      <c r="AC600" s="78">
        <v>0</v>
      </c>
      <c r="AD600" s="78">
        <v>0</v>
      </c>
      <c r="AE600" s="78">
        <v>0</v>
      </c>
      <c r="AF600" s="78">
        <v>0</v>
      </c>
      <c r="AG600" s="78">
        <v>0</v>
      </c>
      <c r="AH600" s="78">
        <v>0</v>
      </c>
      <c r="AI600" s="78">
        <v>0</v>
      </c>
      <c r="AJ600" s="78">
        <v>0</v>
      </c>
      <c r="AK600" s="78">
        <v>0</v>
      </c>
      <c r="AL600" s="78">
        <v>0</v>
      </c>
      <c r="AM600" s="78">
        <v>0</v>
      </c>
      <c r="AN600" s="78">
        <v>0</v>
      </c>
      <c r="AO600" s="78">
        <v>0</v>
      </c>
      <c r="AP600" s="78">
        <v>0</v>
      </c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</row>
    <row r="601" spans="1:98" customFormat="1" x14ac:dyDescent="0.25">
      <c r="A601" s="193"/>
      <c r="B601" s="36"/>
      <c r="C601" s="51">
        <v>44866</v>
      </c>
      <c r="D601" s="77">
        <v>44896</v>
      </c>
      <c r="E601" s="51">
        <v>44927</v>
      </c>
      <c r="F601" s="51">
        <v>44958</v>
      </c>
      <c r="G601" s="51">
        <v>44986</v>
      </c>
      <c r="H601" s="51">
        <v>45017</v>
      </c>
      <c r="I601" s="51">
        <v>45047</v>
      </c>
      <c r="J601" s="51">
        <v>45078</v>
      </c>
      <c r="K601" s="51">
        <v>45108</v>
      </c>
      <c r="L601" s="51">
        <v>45139</v>
      </c>
      <c r="M601" s="51">
        <v>45170</v>
      </c>
      <c r="N601" s="51">
        <v>45200</v>
      </c>
      <c r="O601" s="51">
        <v>45231</v>
      </c>
      <c r="P601" s="51">
        <v>45261</v>
      </c>
      <c r="Q601" s="51">
        <v>45292</v>
      </c>
      <c r="R601" s="51">
        <v>45323</v>
      </c>
      <c r="S601" s="51">
        <v>45352</v>
      </c>
      <c r="T601" s="51">
        <v>45383</v>
      </c>
      <c r="U601" s="51">
        <v>45413</v>
      </c>
      <c r="V601" s="51">
        <v>45444</v>
      </c>
      <c r="W601" s="51">
        <v>45474</v>
      </c>
      <c r="X601" s="51">
        <v>45505</v>
      </c>
      <c r="Y601" s="51">
        <v>45536</v>
      </c>
      <c r="Z601" s="51">
        <v>45566</v>
      </c>
      <c r="AA601" s="51">
        <v>45597</v>
      </c>
      <c r="AB601" s="51">
        <v>45627</v>
      </c>
      <c r="AC601" s="51">
        <v>45658</v>
      </c>
      <c r="AD601" s="51">
        <v>45689</v>
      </c>
      <c r="AE601" s="51">
        <v>45717</v>
      </c>
      <c r="AF601" s="51">
        <v>45748</v>
      </c>
      <c r="AG601" s="51">
        <v>45778</v>
      </c>
      <c r="AH601" s="51">
        <v>45809</v>
      </c>
      <c r="AI601" s="51">
        <v>45839</v>
      </c>
      <c r="AJ601" s="51">
        <v>45870</v>
      </c>
      <c r="AK601" s="51">
        <v>45901</v>
      </c>
      <c r="AL601" s="51">
        <v>45931</v>
      </c>
      <c r="AM601" s="51">
        <v>45962</v>
      </c>
      <c r="AN601" s="51">
        <v>45992</v>
      </c>
      <c r="AO601" s="51">
        <v>46023</v>
      </c>
      <c r="AP601" s="51">
        <v>46054</v>
      </c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</row>
    <row r="602" spans="1:98" customFormat="1" ht="15.75" thickBot="1" x14ac:dyDescent="0.3">
      <c r="A602" s="193"/>
      <c r="B602" s="63" t="s">
        <v>164</v>
      </c>
      <c r="C602" s="53">
        <v>0</v>
      </c>
      <c r="D602" s="79">
        <f t="shared" ref="D602:K602" si="352">C602+D600</f>
        <v>0</v>
      </c>
      <c r="E602" s="79">
        <f t="shared" si="352"/>
        <v>0</v>
      </c>
      <c r="F602" s="79">
        <f t="shared" si="352"/>
        <v>0</v>
      </c>
      <c r="G602" s="79">
        <f t="shared" si="352"/>
        <v>0</v>
      </c>
      <c r="H602" s="79">
        <f t="shared" si="352"/>
        <v>0</v>
      </c>
      <c r="I602" s="79">
        <f t="shared" si="352"/>
        <v>0</v>
      </c>
      <c r="J602" s="79">
        <f t="shared" si="352"/>
        <v>0</v>
      </c>
      <c r="K602" s="79">
        <f t="shared" si="352"/>
        <v>1</v>
      </c>
      <c r="L602" s="79">
        <f t="shared" ref="L602:Q602" si="353">K602+L600</f>
        <v>1</v>
      </c>
      <c r="M602" s="79">
        <f t="shared" si="353"/>
        <v>1</v>
      </c>
      <c r="N602" s="79">
        <f t="shared" si="353"/>
        <v>1</v>
      </c>
      <c r="O602" s="79">
        <f t="shared" si="353"/>
        <v>1</v>
      </c>
      <c r="P602" s="79">
        <f t="shared" si="353"/>
        <v>1</v>
      </c>
      <c r="Q602" s="79">
        <f t="shared" si="353"/>
        <v>1</v>
      </c>
      <c r="R602" s="79">
        <f>Q602+R600</f>
        <v>1</v>
      </c>
      <c r="S602" s="79">
        <f t="shared" ref="S602:AP602" si="354">R602+S600</f>
        <v>1</v>
      </c>
      <c r="T602" s="79">
        <f t="shared" si="354"/>
        <v>1</v>
      </c>
      <c r="U602" s="79">
        <f t="shared" si="354"/>
        <v>1</v>
      </c>
      <c r="V602" s="79">
        <f t="shared" si="354"/>
        <v>1</v>
      </c>
      <c r="W602" s="79">
        <f t="shared" si="354"/>
        <v>1</v>
      </c>
      <c r="X602" s="79">
        <f t="shared" si="354"/>
        <v>1</v>
      </c>
      <c r="Y602" s="79">
        <f t="shared" si="354"/>
        <v>1</v>
      </c>
      <c r="Z602" s="79">
        <f t="shared" si="354"/>
        <v>1</v>
      </c>
      <c r="AA602" s="79">
        <f t="shared" si="354"/>
        <v>1</v>
      </c>
      <c r="AB602" s="79">
        <f t="shared" si="354"/>
        <v>1</v>
      </c>
      <c r="AC602" s="79">
        <f t="shared" si="354"/>
        <v>1</v>
      </c>
      <c r="AD602" s="79">
        <f t="shared" si="354"/>
        <v>1</v>
      </c>
      <c r="AE602" s="79">
        <f t="shared" si="354"/>
        <v>1</v>
      </c>
      <c r="AF602" s="79">
        <f t="shared" si="354"/>
        <v>1</v>
      </c>
      <c r="AG602" s="79">
        <f t="shared" si="354"/>
        <v>1</v>
      </c>
      <c r="AH602" s="79">
        <f t="shared" si="354"/>
        <v>1</v>
      </c>
      <c r="AI602" s="79">
        <f t="shared" si="354"/>
        <v>1</v>
      </c>
      <c r="AJ602" s="79">
        <f t="shared" si="354"/>
        <v>1</v>
      </c>
      <c r="AK602" s="79">
        <f t="shared" si="354"/>
        <v>1</v>
      </c>
      <c r="AL602" s="79">
        <f t="shared" si="354"/>
        <v>1</v>
      </c>
      <c r="AM602" s="79">
        <f t="shared" si="354"/>
        <v>1</v>
      </c>
      <c r="AN602" s="79">
        <f t="shared" si="354"/>
        <v>1</v>
      </c>
      <c r="AO602" s="79">
        <f t="shared" si="354"/>
        <v>1</v>
      </c>
      <c r="AP602" s="79">
        <f t="shared" si="354"/>
        <v>1</v>
      </c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</row>
    <row r="603" spans="1:98" customFormat="1" ht="15.75" thickBot="1" x14ac:dyDescent="0.3">
      <c r="A603" s="44"/>
      <c r="B603" s="44"/>
      <c r="C603" s="67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</row>
    <row r="604" spans="1:98" customFormat="1" ht="15" customHeight="1" x14ac:dyDescent="0.25">
      <c r="A604" s="193" t="s">
        <v>165</v>
      </c>
      <c r="B604" s="36"/>
      <c r="C604" s="180">
        <v>44866</v>
      </c>
      <c r="D604" s="181"/>
      <c r="E604" s="178">
        <v>44896</v>
      </c>
      <c r="F604" s="179"/>
      <c r="G604" s="180">
        <v>44927</v>
      </c>
      <c r="H604" s="181"/>
      <c r="I604" s="178">
        <v>44958</v>
      </c>
      <c r="J604" s="179"/>
      <c r="K604" s="180">
        <v>44986</v>
      </c>
      <c r="L604" s="181"/>
      <c r="M604" s="178">
        <v>45017</v>
      </c>
      <c r="N604" s="179"/>
      <c r="O604" s="180">
        <v>45047</v>
      </c>
      <c r="P604" s="181"/>
      <c r="Q604" s="178">
        <v>45078</v>
      </c>
      <c r="R604" s="179"/>
      <c r="S604" s="182">
        <v>45108</v>
      </c>
      <c r="T604" s="183"/>
      <c r="U604" s="178">
        <v>45139</v>
      </c>
      <c r="V604" s="179"/>
      <c r="W604" s="182">
        <v>45170</v>
      </c>
      <c r="X604" s="183"/>
      <c r="Y604" s="178">
        <v>45200</v>
      </c>
      <c r="Z604" s="179"/>
      <c r="AA604" s="182">
        <v>45231</v>
      </c>
      <c r="AB604" s="183"/>
      <c r="AC604" s="178">
        <v>45261</v>
      </c>
      <c r="AD604" s="179"/>
      <c r="AE604" s="180">
        <v>45292</v>
      </c>
      <c r="AF604" s="181"/>
      <c r="AG604" s="178">
        <v>45323</v>
      </c>
      <c r="AH604" s="179"/>
      <c r="AI604" s="182">
        <v>45352</v>
      </c>
      <c r="AJ604" s="183"/>
      <c r="AK604" s="178">
        <v>45383</v>
      </c>
      <c r="AL604" s="179"/>
      <c r="AM604" s="182">
        <v>45413</v>
      </c>
      <c r="AN604" s="183"/>
      <c r="AO604" s="178">
        <v>45444</v>
      </c>
      <c r="AP604" s="179"/>
      <c r="AQ604" s="180">
        <v>45474</v>
      </c>
      <c r="AR604" s="181"/>
      <c r="AS604" s="178">
        <v>45505</v>
      </c>
      <c r="AT604" s="179"/>
      <c r="AU604" s="180">
        <v>45536</v>
      </c>
      <c r="AV604" s="181"/>
      <c r="AW604" s="178">
        <v>45566</v>
      </c>
      <c r="AX604" s="179"/>
      <c r="AY604" s="180">
        <v>45597</v>
      </c>
      <c r="AZ604" s="181"/>
      <c r="BA604" s="178">
        <v>45627</v>
      </c>
      <c r="BB604" s="179"/>
      <c r="BC604" s="180">
        <v>45658</v>
      </c>
      <c r="BD604" s="181"/>
      <c r="BE604" s="178">
        <v>45689</v>
      </c>
      <c r="BF604" s="179"/>
      <c r="BG604" s="180">
        <v>45717</v>
      </c>
      <c r="BH604" s="181"/>
      <c r="BI604" s="178">
        <v>45748</v>
      </c>
      <c r="BJ604" s="179"/>
      <c r="BK604" s="182">
        <v>45778</v>
      </c>
      <c r="BL604" s="183"/>
      <c r="BM604" s="178">
        <v>45809</v>
      </c>
      <c r="BN604" s="179"/>
      <c r="BO604" s="182">
        <v>45839</v>
      </c>
      <c r="BP604" s="183"/>
      <c r="BQ604" s="178">
        <v>45870</v>
      </c>
      <c r="BR604" s="179"/>
      <c r="BS604" s="182">
        <v>45901</v>
      </c>
      <c r="BT604" s="183"/>
      <c r="BU604" s="178">
        <v>45931</v>
      </c>
      <c r="BV604" s="179"/>
      <c r="BW604" s="182">
        <v>45962</v>
      </c>
      <c r="BX604" s="183"/>
      <c r="BY604" s="178">
        <v>45992</v>
      </c>
      <c r="BZ604" s="179"/>
      <c r="CA604" s="182">
        <v>46023</v>
      </c>
      <c r="CB604" s="183"/>
      <c r="CC604" s="178">
        <v>46054</v>
      </c>
      <c r="CD604" s="179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</row>
    <row r="605" spans="1:98" customFormat="1" ht="15.75" thickBot="1" x14ac:dyDescent="0.3">
      <c r="A605" s="193"/>
      <c r="B605" s="63" t="s">
        <v>166</v>
      </c>
      <c r="C605" s="40">
        <v>0</v>
      </c>
      <c r="D605" s="145" t="s">
        <v>4</v>
      </c>
      <c r="E605" s="42">
        <v>0</v>
      </c>
      <c r="F605" s="43" t="str">
        <f>IF(AND(C605=0,E605&gt;0),"100%",IF(C605=E605,"0,0%",E605/C605-1))</f>
        <v>0,0%</v>
      </c>
      <c r="G605" s="40">
        <v>0</v>
      </c>
      <c r="H605" s="144" t="str">
        <f>IF(AND(E605=0,G605&gt;0),"100%",IF(E605=G605,"0,0%",G605/E605-1))</f>
        <v>0,0%</v>
      </c>
      <c r="I605" s="42">
        <v>0</v>
      </c>
      <c r="J605" s="43" t="str">
        <f>IF(AND(G605=0,I605&gt;0),"100%",IF(G605=I605,"0,0%",I605/G605-1))</f>
        <v>0,0%</v>
      </c>
      <c r="K605" s="40">
        <v>0</v>
      </c>
      <c r="L605" s="144" t="str">
        <f>IF(AND(I605=0,K605&gt;0),"100%",IF(I605=K605,"0,0%",K605/I605-1))</f>
        <v>0,0%</v>
      </c>
      <c r="M605" s="42">
        <v>0</v>
      </c>
      <c r="N605" s="43" t="str">
        <f>IF(AND(K605=0,M605&gt;0),"100%",IF(K605=M605,"0,0%",M605/K605-1))</f>
        <v>0,0%</v>
      </c>
      <c r="O605" s="40">
        <v>0</v>
      </c>
      <c r="P605" s="144" t="str">
        <f>IF(AND(M605=0,O605&gt;0),"100%",IF(M605=O605,"0,0%",O605/M605-1))</f>
        <v>0,0%</v>
      </c>
      <c r="Q605" s="42">
        <v>0</v>
      </c>
      <c r="R605" s="43" t="str">
        <f>IF(AND(O605=0,Q605&gt;0),"100%",IF(O605=Q605,"0,0%",Q605/O605-1))</f>
        <v>0,0%</v>
      </c>
      <c r="S605" s="143">
        <v>0</v>
      </c>
      <c r="T605" s="144" t="str">
        <f>IF(AND(Q605=0,S605&gt;0),"100%",IF(Q605=S605,"0,0%",S605/Q605-1))</f>
        <v>0,0%</v>
      </c>
      <c r="U605" s="42">
        <v>0</v>
      </c>
      <c r="V605" s="43" t="str">
        <f>IF(AND(S605=0,U605&gt;0),"100%",IF(S605=U605,"0,0%",U605/S605-1))</f>
        <v>0,0%</v>
      </c>
      <c r="W605" s="143">
        <v>0</v>
      </c>
      <c r="X605" s="144" t="str">
        <f>IF(AND(U605=0,W605&gt;0),"100%",IF(U605=W605,"0,0%",W605/U605-1))</f>
        <v>0,0%</v>
      </c>
      <c r="Y605" s="42">
        <v>0</v>
      </c>
      <c r="Z605" s="43" t="str">
        <f>IF(AND(W605=0,Y605&gt;0),"100%",IF(W605=Y605,"0,0%",Y605/W605-1))</f>
        <v>0,0%</v>
      </c>
      <c r="AA605" s="143">
        <v>0</v>
      </c>
      <c r="AB605" s="144" t="str">
        <f>IF(AND(Y605=0,AA605&gt;0),"100%",IF(Y605=AA605,"0,0%",AA605/Y605-1))</f>
        <v>0,0%</v>
      </c>
      <c r="AC605" s="42">
        <v>0</v>
      </c>
      <c r="AD605" s="43" t="str">
        <f>IF(AND(AA605=0,AC605&gt;0),"100%",IF(AA605=AC605,"0,0%",AC605/AA605-1))</f>
        <v>0,0%</v>
      </c>
      <c r="AE605" s="40">
        <v>0</v>
      </c>
      <c r="AF605" s="41" t="str">
        <f>IF(AND(AC605=0,AE605&gt;0),"100%",IF(AC605=AE605,"0,0%",AE605/AC605-1))</f>
        <v>0,0%</v>
      </c>
      <c r="AG605" s="42">
        <v>0</v>
      </c>
      <c r="AH605" s="43" t="str">
        <f>IF(AND(AE605=0,AG605&gt;0),"100%",IF(AE605=AG605,"0,0%",AG605/AE605-1))</f>
        <v>0,0%</v>
      </c>
      <c r="AI605" s="143">
        <v>0</v>
      </c>
      <c r="AJ605" s="144" t="str">
        <f>IF(AND(AG605=0,AI605&gt;0),"100%",IF(AG605=AI605,"0,0%",AI605/AG605-1))</f>
        <v>0,0%</v>
      </c>
      <c r="AK605" s="42">
        <v>0</v>
      </c>
      <c r="AL605" s="43" t="str">
        <f>IF(AND(AI605=0,AK605&gt;0),"100%",IF(AI605=AK605,"0,0%",AK605/AI605-1))</f>
        <v>0,0%</v>
      </c>
      <c r="AM605" s="143">
        <v>0</v>
      </c>
      <c r="AN605" s="144" t="str">
        <f>IF(AND(AK605=0,AM605&gt;0),"100%",IF(AK605=AM605,"0,0%",AM605/AK605-1))</f>
        <v>0,0%</v>
      </c>
      <c r="AO605" s="42">
        <v>0</v>
      </c>
      <c r="AP605" s="43" t="str">
        <f>IF(AND(AM605=0,AO605&gt;0),"100%",IF(AM605=AO605,"0,0%",AO605/AM605-1))</f>
        <v>0,0%</v>
      </c>
      <c r="AQ605" s="40">
        <v>0</v>
      </c>
      <c r="AR605" s="41" t="str">
        <f>IF(AND(AO605=0,AQ605&gt;0),"100%",IF(AO605=AQ605,"0,0%",AQ605/AO605-1))</f>
        <v>0,0%</v>
      </c>
      <c r="AS605" s="42">
        <v>0</v>
      </c>
      <c r="AT605" s="43" t="str">
        <f>IF(AND(AQ605=0,AS605&gt;0),"100%",IF(AQ605=AS605,"0,0%",AS605/AQ605-1))</f>
        <v>0,0%</v>
      </c>
      <c r="AU605" s="40">
        <v>0</v>
      </c>
      <c r="AV605" s="41" t="str">
        <f>IF(AND(AS605=0,AU605&gt;0),"100%",IF(AS605=AU605,"0,0%",AU605/AS605-1))</f>
        <v>0,0%</v>
      </c>
      <c r="AW605" s="42">
        <v>0</v>
      </c>
      <c r="AX605" s="43" t="str">
        <f>IF(AND(AU605=0,AW605&gt;0),"100%",IF(AU605=AW605,"0,0%",AW605/AU605-1))</f>
        <v>0,0%</v>
      </c>
      <c r="AY605" s="40">
        <v>0</v>
      </c>
      <c r="AZ605" s="41" t="str">
        <f>IF(AND(AW605=0,AY605&gt;0),"100%",IF(AW605=AY605,"0,0%",AY605/AW605-1))</f>
        <v>0,0%</v>
      </c>
      <c r="BA605" s="42">
        <v>0</v>
      </c>
      <c r="BB605" s="43" t="str">
        <f>IF(AND(AY605=0,BA605&gt;0),"100%",IF(AY605=BA605,"0,0%",BA605/AY605-1))</f>
        <v>0,0%</v>
      </c>
      <c r="BC605" s="40">
        <v>0</v>
      </c>
      <c r="BD605" s="41" t="str">
        <f>IF(AND(BA605=0,BC605&gt;0),"100%",IF(BA605=BC605,"0,0%",BC605/BA605-1))</f>
        <v>0,0%</v>
      </c>
      <c r="BE605" s="42">
        <v>0</v>
      </c>
      <c r="BF605" s="43" t="str">
        <f>IF(AND(BC605=0,BE605&gt;0),"100%",IF(BC605=BE605,"0,0%",BE605/BC605-1))</f>
        <v>0,0%</v>
      </c>
      <c r="BG605" s="40">
        <v>0</v>
      </c>
      <c r="BH605" s="41" t="str">
        <f>IF(AND(BE605=0,BG605&gt;0),"100%",IF(BE605=BG605,"0,0%",BG605/BE605-1))</f>
        <v>0,0%</v>
      </c>
      <c r="BI605" s="42">
        <v>0</v>
      </c>
      <c r="BJ605" s="43" t="str">
        <f>IF(AND(BG605=0,BI605&gt;0),"100%",IF(BG605=BI605,"0,0%",BI605/BG605-1))</f>
        <v>0,0%</v>
      </c>
      <c r="BK605" s="143">
        <v>0</v>
      </c>
      <c r="BL605" s="144" t="str">
        <f>IF(AND(BI605=0,BK605&gt;0),"100%",IF(BI605=BK605,"0,0%",BK605/BI605-1))</f>
        <v>0,0%</v>
      </c>
      <c r="BM605" s="42">
        <v>0</v>
      </c>
      <c r="BN605" s="43" t="str">
        <f>IF(AND(BK605=0,BM605&gt;0),"100%",IF(BK605=BM605,"0,0%",BM605/BK605-1))</f>
        <v>0,0%</v>
      </c>
      <c r="BO605" s="143">
        <v>0</v>
      </c>
      <c r="BP605" s="144" t="str">
        <f>IF(AND(BM605=0,BO605&gt;0),"100%",IF(BM605=BO605,"0,0%",BO605/BM605-1))</f>
        <v>0,0%</v>
      </c>
      <c r="BQ605" s="42">
        <v>0</v>
      </c>
      <c r="BR605" s="43" t="str">
        <f>IF(AND(BO605=0,BQ605&gt;0),"100%",IF(BO605=BQ605,"0,0%",BQ605/BO605-1))</f>
        <v>0,0%</v>
      </c>
      <c r="BS605" s="143">
        <v>0</v>
      </c>
      <c r="BT605" s="144" t="str">
        <f>IF(AND(BQ605=0,BS605&gt;0),"100%",IF(BQ605=BS605,"0,0%",BS605/BQ605-1))</f>
        <v>0,0%</v>
      </c>
      <c r="BU605" s="42">
        <v>0</v>
      </c>
      <c r="BV605" s="43" t="str">
        <f>IF(AND(BS605=0,BU605&gt;0),"100%",IF(BS605=BU605,"0,0%",BU605/BS605-1))</f>
        <v>0,0%</v>
      </c>
      <c r="BW605" s="143">
        <v>0</v>
      </c>
      <c r="BX605" s="144" t="str">
        <f>IF(AND(BU605=0,BW605&gt;0),"100%",IF(BU605=BW605,"0,0%",BW605/BU605-1))</f>
        <v>0,0%</v>
      </c>
      <c r="BY605" s="42">
        <v>0</v>
      </c>
      <c r="BZ605" s="43" t="str">
        <f>IF(AND(BW605=0,BY605&gt;0),"100%",IF(BW605=BY605,"0,0%",BY605/BW605-1))</f>
        <v>0,0%</v>
      </c>
      <c r="CA605" s="143">
        <v>0</v>
      </c>
      <c r="CB605" s="144" t="str">
        <f>IF(AND(BY605=0,CA605&gt;0),"100%",IF(BY605=CA605,"0,0%",CA605/BY605-1))</f>
        <v>0,0%</v>
      </c>
      <c r="CC605" s="42">
        <v>0</v>
      </c>
      <c r="CD605" s="43" t="str">
        <f>IF(AND(CA605=0,CC605&gt;0),"100%",IF(CA605=CC605,"0,0%",CC605/CA605-1))</f>
        <v>0,0%</v>
      </c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</row>
    <row r="606" spans="1:98" customFormat="1" x14ac:dyDescent="0.25">
      <c r="A606" s="193"/>
      <c r="B606" s="60"/>
      <c r="C606" s="66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</row>
    <row r="607" spans="1:98" customFormat="1" ht="15.75" thickBot="1" x14ac:dyDescent="0.3">
      <c r="A607" s="193"/>
      <c r="B607" s="61"/>
      <c r="C607" s="66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</row>
    <row r="608" spans="1:98" customFormat="1" x14ac:dyDescent="0.25">
      <c r="A608" s="193"/>
      <c r="B608" s="36"/>
      <c r="C608" s="51">
        <v>44866</v>
      </c>
      <c r="D608" s="77">
        <v>44896</v>
      </c>
      <c r="E608" s="51">
        <v>44927</v>
      </c>
      <c r="F608" s="51">
        <v>44958</v>
      </c>
      <c r="G608" s="51">
        <v>44986</v>
      </c>
      <c r="H608" s="51">
        <v>45017</v>
      </c>
      <c r="I608" s="51">
        <v>45047</v>
      </c>
      <c r="J608" s="51">
        <v>45078</v>
      </c>
      <c r="K608" s="51">
        <v>45108</v>
      </c>
      <c r="L608" s="51">
        <v>45139</v>
      </c>
      <c r="M608" s="51">
        <v>45170</v>
      </c>
      <c r="N608" s="51">
        <v>45200</v>
      </c>
      <c r="O608" s="51">
        <v>45231</v>
      </c>
      <c r="P608" s="51">
        <v>45261</v>
      </c>
      <c r="Q608" s="51">
        <v>45292</v>
      </c>
      <c r="R608" s="51">
        <v>45323</v>
      </c>
      <c r="S608" s="51">
        <v>45352</v>
      </c>
      <c r="T608" s="51">
        <v>45383</v>
      </c>
      <c r="U608" s="51">
        <v>45413</v>
      </c>
      <c r="V608" s="51">
        <v>45444</v>
      </c>
      <c r="W608" s="51">
        <v>45474</v>
      </c>
      <c r="X608" s="51">
        <v>45505</v>
      </c>
      <c r="Y608" s="51">
        <v>45536</v>
      </c>
      <c r="Z608" s="51">
        <v>45566</v>
      </c>
      <c r="AA608" s="51">
        <v>45597</v>
      </c>
      <c r="AB608" s="51">
        <v>45627</v>
      </c>
      <c r="AC608" s="51">
        <v>45658</v>
      </c>
      <c r="AD608" s="51">
        <v>45689</v>
      </c>
      <c r="AE608" s="51">
        <v>45717</v>
      </c>
      <c r="AF608" s="51">
        <v>45748</v>
      </c>
      <c r="AG608" s="51">
        <v>45778</v>
      </c>
      <c r="AH608" s="51">
        <v>45809</v>
      </c>
      <c r="AI608" s="51">
        <v>45839</v>
      </c>
      <c r="AJ608" s="51">
        <v>45870</v>
      </c>
      <c r="AK608" s="51">
        <v>45901</v>
      </c>
      <c r="AL608" s="51">
        <v>45931</v>
      </c>
      <c r="AM608" s="51">
        <v>45962</v>
      </c>
      <c r="AN608" s="51">
        <v>45992</v>
      </c>
      <c r="AO608" s="51">
        <v>46023</v>
      </c>
      <c r="AP608" s="51">
        <v>46054</v>
      </c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</row>
    <row r="609" spans="1:98" customFormat="1" ht="15.75" thickBot="1" x14ac:dyDescent="0.3">
      <c r="A609" s="193"/>
      <c r="B609" s="63" t="s">
        <v>166</v>
      </c>
      <c r="C609" s="52">
        <v>0</v>
      </c>
      <c r="D609" s="78">
        <v>0</v>
      </c>
      <c r="E609" s="78">
        <v>0</v>
      </c>
      <c r="F609" s="78">
        <v>0</v>
      </c>
      <c r="G609" s="78">
        <v>0</v>
      </c>
      <c r="H609" s="78">
        <v>0</v>
      </c>
      <c r="I609" s="78">
        <v>0</v>
      </c>
      <c r="J609" s="78">
        <v>0</v>
      </c>
      <c r="K609" s="78">
        <v>0</v>
      </c>
      <c r="L609" s="78">
        <v>0</v>
      </c>
      <c r="M609" s="78">
        <v>0</v>
      </c>
      <c r="N609" s="78">
        <v>0</v>
      </c>
      <c r="O609" s="78">
        <v>0</v>
      </c>
      <c r="P609" s="78">
        <v>0</v>
      </c>
      <c r="Q609" s="78">
        <v>0</v>
      </c>
      <c r="R609" s="78">
        <v>0</v>
      </c>
      <c r="S609" s="78">
        <v>0</v>
      </c>
      <c r="T609" s="78">
        <v>0</v>
      </c>
      <c r="U609" s="78">
        <v>0</v>
      </c>
      <c r="V609" s="78">
        <v>0</v>
      </c>
      <c r="W609" s="78">
        <v>0</v>
      </c>
      <c r="X609" s="78">
        <v>0</v>
      </c>
      <c r="Y609" s="78">
        <v>0</v>
      </c>
      <c r="Z609" s="78">
        <v>0</v>
      </c>
      <c r="AA609" s="78">
        <v>0</v>
      </c>
      <c r="AB609" s="78">
        <v>0</v>
      </c>
      <c r="AC609" s="78">
        <v>0</v>
      </c>
      <c r="AD609" s="78">
        <v>0</v>
      </c>
      <c r="AE609" s="78">
        <v>0</v>
      </c>
      <c r="AF609" s="78">
        <v>0</v>
      </c>
      <c r="AG609" s="78">
        <v>0</v>
      </c>
      <c r="AH609" s="78">
        <v>0</v>
      </c>
      <c r="AI609" s="78">
        <v>0</v>
      </c>
      <c r="AJ609" s="78">
        <v>0</v>
      </c>
      <c r="AK609" s="78">
        <v>0</v>
      </c>
      <c r="AL609" s="78">
        <v>0</v>
      </c>
      <c r="AM609" s="78">
        <v>0</v>
      </c>
      <c r="AN609" s="78">
        <v>0</v>
      </c>
      <c r="AO609" s="78">
        <v>0</v>
      </c>
      <c r="AP609" s="78">
        <v>0</v>
      </c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</row>
    <row r="610" spans="1:98" customFormat="1" x14ac:dyDescent="0.25">
      <c r="A610" s="193"/>
      <c r="B610" s="36"/>
      <c r="C610" s="51">
        <v>44866</v>
      </c>
      <c r="D610" s="77">
        <v>44896</v>
      </c>
      <c r="E610" s="51">
        <v>44927</v>
      </c>
      <c r="F610" s="51">
        <v>44958</v>
      </c>
      <c r="G610" s="51">
        <v>44986</v>
      </c>
      <c r="H610" s="51">
        <v>45017</v>
      </c>
      <c r="I610" s="51">
        <v>45047</v>
      </c>
      <c r="J610" s="51">
        <v>45078</v>
      </c>
      <c r="K610" s="51">
        <v>45108</v>
      </c>
      <c r="L610" s="51">
        <v>45139</v>
      </c>
      <c r="M610" s="51">
        <v>45170</v>
      </c>
      <c r="N610" s="51">
        <v>45200</v>
      </c>
      <c r="O610" s="51">
        <v>45231</v>
      </c>
      <c r="P610" s="51">
        <v>45261</v>
      </c>
      <c r="Q610" s="51">
        <v>45292</v>
      </c>
      <c r="R610" s="51">
        <v>45323</v>
      </c>
      <c r="S610" s="51">
        <v>45352</v>
      </c>
      <c r="T610" s="51">
        <v>45383</v>
      </c>
      <c r="U610" s="51">
        <v>45413</v>
      </c>
      <c r="V610" s="51">
        <v>45444</v>
      </c>
      <c r="W610" s="51">
        <v>45474</v>
      </c>
      <c r="X610" s="51">
        <v>45505</v>
      </c>
      <c r="Y610" s="51">
        <v>45536</v>
      </c>
      <c r="Z610" s="51">
        <v>45566</v>
      </c>
      <c r="AA610" s="51">
        <v>45597</v>
      </c>
      <c r="AB610" s="51">
        <v>45627</v>
      </c>
      <c r="AC610" s="51">
        <v>45658</v>
      </c>
      <c r="AD610" s="51">
        <v>45689</v>
      </c>
      <c r="AE610" s="51">
        <v>45717</v>
      </c>
      <c r="AF610" s="51">
        <v>45748</v>
      </c>
      <c r="AG610" s="51">
        <v>45778</v>
      </c>
      <c r="AH610" s="51">
        <v>45809</v>
      </c>
      <c r="AI610" s="51">
        <v>45839</v>
      </c>
      <c r="AJ610" s="51">
        <v>45870</v>
      </c>
      <c r="AK610" s="51">
        <v>45901</v>
      </c>
      <c r="AL610" s="51">
        <v>45931</v>
      </c>
      <c r="AM610" s="51">
        <v>45962</v>
      </c>
      <c r="AN610" s="51">
        <v>45992</v>
      </c>
      <c r="AO610" s="51">
        <v>46023</v>
      </c>
      <c r="AP610" s="51">
        <v>46054</v>
      </c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</row>
    <row r="611" spans="1:98" customFormat="1" ht="15.75" thickBot="1" x14ac:dyDescent="0.3">
      <c r="A611" s="193"/>
      <c r="B611" s="63" t="s">
        <v>166</v>
      </c>
      <c r="C611" s="53">
        <v>0</v>
      </c>
      <c r="D611" s="79">
        <f t="shared" ref="D611:K611" si="355">C611+D609</f>
        <v>0</v>
      </c>
      <c r="E611" s="79">
        <f t="shared" si="355"/>
        <v>0</v>
      </c>
      <c r="F611" s="79">
        <f t="shared" si="355"/>
        <v>0</v>
      </c>
      <c r="G611" s="79">
        <f t="shared" si="355"/>
        <v>0</v>
      </c>
      <c r="H611" s="79">
        <f t="shared" si="355"/>
        <v>0</v>
      </c>
      <c r="I611" s="79">
        <f t="shared" si="355"/>
        <v>0</v>
      </c>
      <c r="J611" s="79">
        <f t="shared" si="355"/>
        <v>0</v>
      </c>
      <c r="K611" s="79">
        <f t="shared" si="355"/>
        <v>0</v>
      </c>
      <c r="L611" s="79">
        <f t="shared" ref="L611:Q611" si="356">K611+L609</f>
        <v>0</v>
      </c>
      <c r="M611" s="79">
        <f t="shared" si="356"/>
        <v>0</v>
      </c>
      <c r="N611" s="79">
        <f t="shared" si="356"/>
        <v>0</v>
      </c>
      <c r="O611" s="79">
        <f t="shared" si="356"/>
        <v>0</v>
      </c>
      <c r="P611" s="79">
        <f t="shared" si="356"/>
        <v>0</v>
      </c>
      <c r="Q611" s="79">
        <f t="shared" si="356"/>
        <v>0</v>
      </c>
      <c r="R611" s="79">
        <f>Q611+R609</f>
        <v>0</v>
      </c>
      <c r="S611" s="79">
        <f t="shared" ref="S611:AP611" si="357">R611+S609</f>
        <v>0</v>
      </c>
      <c r="T611" s="79">
        <f t="shared" si="357"/>
        <v>0</v>
      </c>
      <c r="U611" s="79">
        <f t="shared" si="357"/>
        <v>0</v>
      </c>
      <c r="V611" s="79">
        <f t="shared" si="357"/>
        <v>0</v>
      </c>
      <c r="W611" s="79">
        <f t="shared" si="357"/>
        <v>0</v>
      </c>
      <c r="X611" s="79">
        <f t="shared" si="357"/>
        <v>0</v>
      </c>
      <c r="Y611" s="79">
        <f t="shared" si="357"/>
        <v>0</v>
      </c>
      <c r="Z611" s="79">
        <f t="shared" si="357"/>
        <v>0</v>
      </c>
      <c r="AA611" s="79">
        <f t="shared" si="357"/>
        <v>0</v>
      </c>
      <c r="AB611" s="79">
        <f t="shared" si="357"/>
        <v>0</v>
      </c>
      <c r="AC611" s="79">
        <f t="shared" si="357"/>
        <v>0</v>
      </c>
      <c r="AD611" s="79">
        <f t="shared" si="357"/>
        <v>0</v>
      </c>
      <c r="AE611" s="79">
        <f t="shared" si="357"/>
        <v>0</v>
      </c>
      <c r="AF611" s="79">
        <f t="shared" si="357"/>
        <v>0</v>
      </c>
      <c r="AG611" s="79">
        <f t="shared" si="357"/>
        <v>0</v>
      </c>
      <c r="AH611" s="79">
        <f t="shared" si="357"/>
        <v>0</v>
      </c>
      <c r="AI611" s="79">
        <f t="shared" si="357"/>
        <v>0</v>
      </c>
      <c r="AJ611" s="79">
        <f t="shared" si="357"/>
        <v>0</v>
      </c>
      <c r="AK611" s="79">
        <f t="shared" si="357"/>
        <v>0</v>
      </c>
      <c r="AL611" s="79">
        <f t="shared" si="357"/>
        <v>0</v>
      </c>
      <c r="AM611" s="79">
        <f t="shared" si="357"/>
        <v>0</v>
      </c>
      <c r="AN611" s="79">
        <f t="shared" si="357"/>
        <v>0</v>
      </c>
      <c r="AO611" s="79">
        <f t="shared" si="357"/>
        <v>0</v>
      </c>
      <c r="AP611" s="79">
        <f t="shared" si="357"/>
        <v>0</v>
      </c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</row>
    <row r="612" spans="1:98" customFormat="1" ht="15.75" thickBot="1" x14ac:dyDescent="0.3">
      <c r="A612" s="44"/>
      <c r="B612" s="44"/>
      <c r="C612" s="67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</row>
    <row r="613" spans="1:98" customFormat="1" ht="15" customHeight="1" x14ac:dyDescent="0.25">
      <c r="A613" s="193" t="s">
        <v>167</v>
      </c>
      <c r="B613" s="36"/>
      <c r="C613" s="180">
        <v>44866</v>
      </c>
      <c r="D613" s="181"/>
      <c r="E613" s="178">
        <v>44896</v>
      </c>
      <c r="F613" s="179"/>
      <c r="G613" s="180">
        <v>44927</v>
      </c>
      <c r="H613" s="181"/>
      <c r="I613" s="178">
        <v>44958</v>
      </c>
      <c r="J613" s="179"/>
      <c r="K613" s="180">
        <v>44986</v>
      </c>
      <c r="L613" s="181"/>
      <c r="M613" s="178">
        <v>45017</v>
      </c>
      <c r="N613" s="179"/>
      <c r="O613" s="180">
        <v>45047</v>
      </c>
      <c r="P613" s="181"/>
      <c r="Q613" s="178">
        <v>45078</v>
      </c>
      <c r="R613" s="179"/>
      <c r="S613" s="182">
        <v>45108</v>
      </c>
      <c r="T613" s="183"/>
      <c r="U613" s="178">
        <v>45139</v>
      </c>
      <c r="V613" s="179"/>
      <c r="W613" s="182">
        <v>45170</v>
      </c>
      <c r="X613" s="183"/>
      <c r="Y613" s="178">
        <v>45200</v>
      </c>
      <c r="Z613" s="179"/>
      <c r="AA613" s="182">
        <v>45231</v>
      </c>
      <c r="AB613" s="183"/>
      <c r="AC613" s="178">
        <v>45261</v>
      </c>
      <c r="AD613" s="179"/>
      <c r="AE613" s="180">
        <v>45292</v>
      </c>
      <c r="AF613" s="181"/>
      <c r="AG613" s="178">
        <v>45323</v>
      </c>
      <c r="AH613" s="179"/>
      <c r="AI613" s="182">
        <v>45352</v>
      </c>
      <c r="AJ613" s="183"/>
      <c r="AK613" s="178">
        <v>45383</v>
      </c>
      <c r="AL613" s="179"/>
      <c r="AM613" s="182">
        <v>45413</v>
      </c>
      <c r="AN613" s="183"/>
      <c r="AO613" s="178">
        <v>45444</v>
      </c>
      <c r="AP613" s="179"/>
      <c r="AQ613" s="180">
        <v>45474</v>
      </c>
      <c r="AR613" s="181"/>
      <c r="AS613" s="178">
        <v>45505</v>
      </c>
      <c r="AT613" s="179"/>
      <c r="AU613" s="180">
        <v>45536</v>
      </c>
      <c r="AV613" s="181"/>
      <c r="AW613" s="178">
        <v>45566</v>
      </c>
      <c r="AX613" s="179"/>
      <c r="AY613" s="180">
        <v>45597</v>
      </c>
      <c r="AZ613" s="181"/>
      <c r="BA613" s="178">
        <v>45627</v>
      </c>
      <c r="BB613" s="179"/>
      <c r="BC613" s="180">
        <v>45658</v>
      </c>
      <c r="BD613" s="181"/>
      <c r="BE613" s="178">
        <v>45689</v>
      </c>
      <c r="BF613" s="179"/>
      <c r="BG613" s="180">
        <v>45717</v>
      </c>
      <c r="BH613" s="181"/>
      <c r="BI613" s="178">
        <v>45748</v>
      </c>
      <c r="BJ613" s="179"/>
      <c r="BK613" s="182">
        <v>45778</v>
      </c>
      <c r="BL613" s="183"/>
      <c r="BM613" s="178">
        <v>45809</v>
      </c>
      <c r="BN613" s="179"/>
      <c r="BO613" s="182">
        <v>45839</v>
      </c>
      <c r="BP613" s="183"/>
      <c r="BQ613" s="178">
        <v>45870</v>
      </c>
      <c r="BR613" s="179"/>
      <c r="BS613" s="182">
        <v>45901</v>
      </c>
      <c r="BT613" s="183"/>
      <c r="BU613" s="178">
        <v>45931</v>
      </c>
      <c r="BV613" s="179"/>
      <c r="BW613" s="182">
        <v>45962</v>
      </c>
      <c r="BX613" s="183"/>
      <c r="BY613" s="178">
        <v>45992</v>
      </c>
      <c r="BZ613" s="179"/>
      <c r="CA613" s="182">
        <v>46023</v>
      </c>
      <c r="CB613" s="183"/>
      <c r="CC613" s="178">
        <v>46054</v>
      </c>
      <c r="CD613" s="179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</row>
    <row r="614" spans="1:98" customFormat="1" ht="15.75" thickBot="1" x14ac:dyDescent="0.3">
      <c r="A614" s="193"/>
      <c r="B614" s="63" t="s">
        <v>168</v>
      </c>
      <c r="C614" s="40">
        <v>0</v>
      </c>
      <c r="D614" s="145" t="s">
        <v>4</v>
      </c>
      <c r="E614" s="42">
        <v>0</v>
      </c>
      <c r="F614" s="43" t="str">
        <f>IF(AND(C614=0,E614&gt;0),"100%",IF(C614=E614,"0,0%",E614/C614-1))</f>
        <v>0,0%</v>
      </c>
      <c r="G614" s="40">
        <v>0</v>
      </c>
      <c r="H614" s="144" t="str">
        <f>IF(AND(E614=0,G614&gt;0),"100%",IF(E614=G614,"0,0%",G614/E614-1))</f>
        <v>0,0%</v>
      </c>
      <c r="I614" s="42">
        <v>0</v>
      </c>
      <c r="J614" s="43" t="str">
        <f>IF(AND(G614=0,I614&gt;0),"100%",IF(G614=I614,"0,0%",I614/G614-1))</f>
        <v>0,0%</v>
      </c>
      <c r="K614" s="40">
        <v>0</v>
      </c>
      <c r="L614" s="144" t="str">
        <f>IF(AND(I614=0,K614&gt;0),"100%",IF(I614=K614,"0,0%",K614/I614-1))</f>
        <v>0,0%</v>
      </c>
      <c r="M614" s="42">
        <v>0</v>
      </c>
      <c r="N614" s="43" t="str">
        <f>IF(AND(K614=0,M614&gt;0),"100%",IF(K614=M614,"0,0%",M614/K614-1))</f>
        <v>0,0%</v>
      </c>
      <c r="O614" s="40">
        <v>0</v>
      </c>
      <c r="P614" s="144" t="str">
        <f>IF(AND(M614=0,O614&gt;0),"100%",IF(M614=O614,"0,0%",O614/M614-1))</f>
        <v>0,0%</v>
      </c>
      <c r="Q614" s="42">
        <v>0</v>
      </c>
      <c r="R614" s="43" t="str">
        <f>IF(AND(O614=0,Q614&gt;0),"100%",IF(O614=Q614,"0,0%",Q614/O614-1))</f>
        <v>0,0%</v>
      </c>
      <c r="S614" s="143">
        <v>0</v>
      </c>
      <c r="T614" s="144" t="str">
        <f>IF(AND(Q614=0,S614&gt;0),"100%",IF(Q614=S614,"0,0%",S614/Q614-1))</f>
        <v>0,0%</v>
      </c>
      <c r="U614" s="42">
        <v>0</v>
      </c>
      <c r="V614" s="43" t="str">
        <f>IF(AND(S614=0,U614&gt;0),"100%",IF(S614=U614,"0,0%",U614/S614-1))</f>
        <v>0,0%</v>
      </c>
      <c r="W614" s="143">
        <v>0</v>
      </c>
      <c r="X614" s="144" t="str">
        <f>IF(AND(U614=0,W614&gt;0),"100%",IF(U614=W614,"0,0%",W614/U614-1))</f>
        <v>0,0%</v>
      </c>
      <c r="Y614" s="42">
        <v>0</v>
      </c>
      <c r="Z614" s="43" t="str">
        <f>IF(AND(W614=0,Y614&gt;0),"100%",IF(W614=Y614,"0,0%",Y614/W614-1))</f>
        <v>0,0%</v>
      </c>
      <c r="AA614" s="143">
        <v>0</v>
      </c>
      <c r="AB614" s="144" t="str">
        <f>IF(AND(Y614=0,AA614&gt;0),"100%",IF(Y614=AA614,"0,0%",AA614/Y614-1))</f>
        <v>0,0%</v>
      </c>
      <c r="AC614" s="42">
        <v>0</v>
      </c>
      <c r="AD614" s="43" t="str">
        <f>IF(AND(AA614=0,AC614&gt;0),"100%",IF(AA614=AC614,"0,0%",AC614/AA614-1))</f>
        <v>0,0%</v>
      </c>
      <c r="AE614" s="40">
        <v>0</v>
      </c>
      <c r="AF614" s="41" t="str">
        <f>IF(AND(AC614=0,AE614&gt;0),"100%",IF(AC614=AE614,"0,0%",AE614/AC614-1))</f>
        <v>0,0%</v>
      </c>
      <c r="AG614" s="42">
        <v>0</v>
      </c>
      <c r="AH614" s="43" t="str">
        <f>IF(AND(AE614=0,AG614&gt;0),"100%",IF(AE614=AG614,"0,0%",AG614/AE614-1))</f>
        <v>0,0%</v>
      </c>
      <c r="AI614" s="143">
        <v>0</v>
      </c>
      <c r="AJ614" s="144" t="str">
        <f>IF(AND(AG614=0,AI614&gt;0),"100%",IF(AG614=AI614,"0,0%",AI614/AG614-1))</f>
        <v>0,0%</v>
      </c>
      <c r="AK614" s="42">
        <v>0</v>
      </c>
      <c r="AL614" s="43" t="str">
        <f>IF(AND(AI614=0,AK614&gt;0),"100%",IF(AI614=AK614,"0,0%",AK614/AI614-1))</f>
        <v>0,0%</v>
      </c>
      <c r="AM614" s="143">
        <v>0</v>
      </c>
      <c r="AN614" s="144" t="str">
        <f>IF(AND(AK614=0,AM614&gt;0),"100%",IF(AK614=AM614,"0,0%",AM614/AK614-1))</f>
        <v>0,0%</v>
      </c>
      <c r="AO614" s="42">
        <v>0</v>
      </c>
      <c r="AP614" s="43" t="str">
        <f>IF(AND(AM614=0,AO614&gt;0),"100%",IF(AM614=AO614,"0,0%",AO614/AM614-1))</f>
        <v>0,0%</v>
      </c>
      <c r="AQ614" s="40">
        <v>0</v>
      </c>
      <c r="AR614" s="41" t="str">
        <f>IF(AND(AO614=0,AQ614&gt;0),"100%",IF(AO614=AQ614,"0,0%",AQ614/AO614-1))</f>
        <v>0,0%</v>
      </c>
      <c r="AS614" s="42">
        <v>0</v>
      </c>
      <c r="AT614" s="43" t="str">
        <f>IF(AND(AQ614=0,AS614&gt;0),"100%",IF(AQ614=AS614,"0,0%",AS614/AQ614-1))</f>
        <v>0,0%</v>
      </c>
      <c r="AU614" s="40">
        <v>0</v>
      </c>
      <c r="AV614" s="41" t="str">
        <f>IF(AND(AS614=0,AU614&gt;0),"100%",IF(AS614=AU614,"0,0%",AU614/AS614-1))</f>
        <v>0,0%</v>
      </c>
      <c r="AW614" s="42">
        <v>0</v>
      </c>
      <c r="AX614" s="43" t="str">
        <f>IF(AND(AU614=0,AW614&gt;0),"100%",IF(AU614=AW614,"0,0%",AW614/AU614-1))</f>
        <v>0,0%</v>
      </c>
      <c r="AY614" s="40">
        <v>0</v>
      </c>
      <c r="AZ614" s="41" t="str">
        <f>IF(AND(AW614=0,AY614&gt;0),"100%",IF(AW614=AY614,"0,0%",AY614/AW614-1))</f>
        <v>0,0%</v>
      </c>
      <c r="BA614" s="42">
        <v>0</v>
      </c>
      <c r="BB614" s="43" t="str">
        <f>IF(AND(AY614=0,BA614&gt;0),"100%",IF(AY614=BA614,"0,0%",BA614/AY614-1))</f>
        <v>0,0%</v>
      </c>
      <c r="BC614" s="40">
        <v>0</v>
      </c>
      <c r="BD614" s="41" t="str">
        <f>IF(AND(BA614=0,BC614&gt;0),"100%",IF(BA614=BC614,"0,0%",BC614/BA614-1))</f>
        <v>0,0%</v>
      </c>
      <c r="BE614" s="42">
        <v>0</v>
      </c>
      <c r="BF614" s="43" t="str">
        <f>IF(AND(BC614=0,BE614&gt;0),"100%",IF(BC614=BE614,"0,0%",BE614/BC614-1))</f>
        <v>0,0%</v>
      </c>
      <c r="BG614" s="40">
        <v>0</v>
      </c>
      <c r="BH614" s="41" t="str">
        <f>IF(AND(BE614=0,BG614&gt;0),"100%",IF(BE614=BG614,"0,0%",BG614/BE614-1))</f>
        <v>0,0%</v>
      </c>
      <c r="BI614" s="42">
        <v>0</v>
      </c>
      <c r="BJ614" s="43" t="str">
        <f>IF(AND(BG614=0,BI614&gt;0),"100%",IF(BG614=BI614,"0,0%",BI614/BG614-1))</f>
        <v>0,0%</v>
      </c>
      <c r="BK614" s="143">
        <v>0</v>
      </c>
      <c r="BL614" s="144" t="str">
        <f>IF(AND(BI614=0,BK614&gt;0),"100%",IF(BI614=BK614,"0,0%",BK614/BI614-1))</f>
        <v>0,0%</v>
      </c>
      <c r="BM614" s="42">
        <v>0</v>
      </c>
      <c r="BN614" s="43" t="str">
        <f>IF(AND(BK614=0,BM614&gt;0),"100%",IF(BK614=BM614,"0,0%",BM614/BK614-1))</f>
        <v>0,0%</v>
      </c>
      <c r="BO614" s="143">
        <v>0</v>
      </c>
      <c r="BP614" s="144" t="str">
        <f>IF(AND(BM614=0,BO614&gt;0),"100%",IF(BM614=BO614,"0,0%",BO614/BM614-1))</f>
        <v>0,0%</v>
      </c>
      <c r="BQ614" s="42">
        <v>0</v>
      </c>
      <c r="BR614" s="43" t="str">
        <f>IF(AND(BO614=0,BQ614&gt;0),"100%",IF(BO614=BQ614,"0,0%",BQ614/BO614-1))</f>
        <v>0,0%</v>
      </c>
      <c r="BS614" s="143">
        <v>0</v>
      </c>
      <c r="BT614" s="144" t="str">
        <f>IF(AND(BQ614=0,BS614&gt;0),"100%",IF(BQ614=BS614,"0,0%",BS614/BQ614-1))</f>
        <v>0,0%</v>
      </c>
      <c r="BU614" s="42">
        <v>0</v>
      </c>
      <c r="BV614" s="43" t="str">
        <f>IF(AND(BS614=0,BU614&gt;0),"100%",IF(BS614=BU614,"0,0%",BU614/BS614-1))</f>
        <v>0,0%</v>
      </c>
      <c r="BW614" s="143">
        <v>0</v>
      </c>
      <c r="BX614" s="144" t="str">
        <f>IF(AND(BU614=0,BW614&gt;0),"100%",IF(BU614=BW614,"0,0%",BW614/BU614-1))</f>
        <v>0,0%</v>
      </c>
      <c r="BY614" s="42">
        <v>0</v>
      </c>
      <c r="BZ614" s="43" t="str">
        <f>IF(AND(BW614=0,BY614&gt;0),"100%",IF(BW614=BY614,"0,0%",BY614/BW614-1))</f>
        <v>0,0%</v>
      </c>
      <c r="CA614" s="143">
        <v>0</v>
      </c>
      <c r="CB614" s="144" t="str">
        <f>IF(AND(BY614=0,CA614&gt;0),"100%",IF(BY614=CA614,"0,0%",CA614/BY614-1))</f>
        <v>0,0%</v>
      </c>
      <c r="CC614" s="42">
        <v>0</v>
      </c>
      <c r="CD614" s="43" t="str">
        <f>IF(AND(CA614=0,CC614&gt;0),"100%",IF(CA614=CC614,"0,0%",CC614/CA614-1))</f>
        <v>0,0%</v>
      </c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</row>
    <row r="615" spans="1:98" customFormat="1" x14ac:dyDescent="0.25">
      <c r="A615" s="193"/>
      <c r="B615" s="60"/>
      <c r="C615" s="66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</row>
    <row r="616" spans="1:98" customFormat="1" ht="15.75" thickBot="1" x14ac:dyDescent="0.3">
      <c r="A616" s="193"/>
      <c r="B616" s="61"/>
      <c r="C616" s="66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</row>
    <row r="617" spans="1:98" customFormat="1" x14ac:dyDescent="0.25">
      <c r="A617" s="193"/>
      <c r="B617" s="36"/>
      <c r="C617" s="51">
        <v>44866</v>
      </c>
      <c r="D617" s="77">
        <v>44896</v>
      </c>
      <c r="E617" s="51">
        <v>44927</v>
      </c>
      <c r="F617" s="51">
        <v>44958</v>
      </c>
      <c r="G617" s="51">
        <v>44986</v>
      </c>
      <c r="H617" s="51">
        <v>45017</v>
      </c>
      <c r="I617" s="51">
        <v>45017</v>
      </c>
      <c r="J617" s="51">
        <v>45047</v>
      </c>
      <c r="K617" s="51">
        <v>45078</v>
      </c>
      <c r="L617" s="51">
        <v>45108</v>
      </c>
      <c r="M617" s="51">
        <v>45139</v>
      </c>
      <c r="N617" s="51">
        <v>45170</v>
      </c>
      <c r="O617" s="51">
        <v>45200</v>
      </c>
      <c r="P617" s="51">
        <v>45231</v>
      </c>
      <c r="Q617" s="51">
        <v>45261</v>
      </c>
      <c r="R617" s="51">
        <v>45292</v>
      </c>
      <c r="S617" s="51">
        <v>45323</v>
      </c>
      <c r="T617" s="51">
        <v>45352</v>
      </c>
      <c r="U617" s="51">
        <v>45383</v>
      </c>
      <c r="V617" s="51">
        <v>45413</v>
      </c>
      <c r="W617" s="51">
        <v>45444</v>
      </c>
      <c r="X617" s="51">
        <v>45474</v>
      </c>
      <c r="Y617" s="51">
        <v>45505</v>
      </c>
      <c r="Z617" s="51">
        <v>45536</v>
      </c>
      <c r="AA617" s="51">
        <v>45566</v>
      </c>
      <c r="AB617" s="51">
        <v>45597</v>
      </c>
      <c r="AC617" s="51">
        <v>45627</v>
      </c>
      <c r="AD617" s="51">
        <v>45658</v>
      </c>
      <c r="AE617" s="51">
        <v>45689</v>
      </c>
      <c r="AF617" s="51">
        <v>45717</v>
      </c>
      <c r="AG617" s="51">
        <v>45748</v>
      </c>
      <c r="AH617" s="51">
        <v>45778</v>
      </c>
      <c r="AI617" s="51">
        <v>45809</v>
      </c>
      <c r="AJ617" s="51">
        <v>45839</v>
      </c>
      <c r="AK617" s="51">
        <v>45870</v>
      </c>
      <c r="AL617" s="51">
        <v>45901</v>
      </c>
      <c r="AM617" s="51">
        <v>45931</v>
      </c>
      <c r="AN617" s="51">
        <v>45962</v>
      </c>
      <c r="AO617" s="51">
        <v>45992</v>
      </c>
      <c r="AP617" s="51">
        <v>46023</v>
      </c>
      <c r="AQ617" s="51">
        <v>46054</v>
      </c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</row>
    <row r="618" spans="1:98" customFormat="1" ht="15.75" thickBot="1" x14ac:dyDescent="0.3">
      <c r="A618" s="193"/>
      <c r="B618" s="63" t="s">
        <v>168</v>
      </c>
      <c r="C618" s="52">
        <v>0</v>
      </c>
      <c r="D618" s="78">
        <v>0</v>
      </c>
      <c r="E618" s="78">
        <v>0</v>
      </c>
      <c r="F618" s="78">
        <v>0</v>
      </c>
      <c r="G618" s="78">
        <v>0</v>
      </c>
      <c r="H618" s="78">
        <v>0</v>
      </c>
      <c r="I618" s="78">
        <v>0</v>
      </c>
      <c r="J618" s="78">
        <v>0</v>
      </c>
      <c r="K618" s="78">
        <v>0</v>
      </c>
      <c r="L618" s="78">
        <v>0</v>
      </c>
      <c r="M618" s="78">
        <v>0</v>
      </c>
      <c r="N618" s="78">
        <v>0</v>
      </c>
      <c r="O618" s="78">
        <v>0</v>
      </c>
      <c r="P618" s="78">
        <v>0</v>
      </c>
      <c r="Q618" s="78">
        <v>0</v>
      </c>
      <c r="R618" s="78">
        <v>0</v>
      </c>
      <c r="S618" s="78">
        <v>0</v>
      </c>
      <c r="T618" s="78">
        <v>0</v>
      </c>
      <c r="U618" s="78">
        <v>0</v>
      </c>
      <c r="V618" s="78">
        <v>0</v>
      </c>
      <c r="W618" s="78">
        <v>0</v>
      </c>
      <c r="X618" s="78">
        <v>0</v>
      </c>
      <c r="Y618" s="78">
        <v>0</v>
      </c>
      <c r="Z618" s="78">
        <v>0</v>
      </c>
      <c r="AA618" s="78">
        <v>0</v>
      </c>
      <c r="AB618" s="78">
        <v>0</v>
      </c>
      <c r="AC618" s="78">
        <v>0</v>
      </c>
      <c r="AD618" s="78">
        <v>0</v>
      </c>
      <c r="AE618" s="78">
        <v>0</v>
      </c>
      <c r="AF618" s="78">
        <v>0</v>
      </c>
      <c r="AG618" s="78">
        <v>0</v>
      </c>
      <c r="AH618" s="78">
        <v>0</v>
      </c>
      <c r="AI618" s="78">
        <v>0</v>
      </c>
      <c r="AJ618" s="78">
        <v>0</v>
      </c>
      <c r="AK618" s="78">
        <v>0</v>
      </c>
      <c r="AL618" s="78">
        <v>0</v>
      </c>
      <c r="AM618" s="78">
        <v>0</v>
      </c>
      <c r="AN618" s="78">
        <v>0</v>
      </c>
      <c r="AO618" s="78">
        <v>0</v>
      </c>
      <c r="AP618" s="78">
        <v>0</v>
      </c>
      <c r="AQ618" s="78">
        <v>0</v>
      </c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</row>
    <row r="619" spans="1:98" customFormat="1" x14ac:dyDescent="0.25">
      <c r="A619" s="193"/>
      <c r="B619" s="36"/>
      <c r="C619" s="51">
        <v>44866</v>
      </c>
      <c r="D619" s="77">
        <v>44896</v>
      </c>
      <c r="E619" s="51">
        <v>44927</v>
      </c>
      <c r="F619" s="51">
        <v>44958</v>
      </c>
      <c r="G619" s="51">
        <v>44986</v>
      </c>
      <c r="H619" s="51">
        <v>45017</v>
      </c>
      <c r="I619" s="51">
        <v>45017</v>
      </c>
      <c r="J619" s="51">
        <v>45047</v>
      </c>
      <c r="K619" s="51">
        <v>45078</v>
      </c>
      <c r="L619" s="51">
        <v>45108</v>
      </c>
      <c r="M619" s="51">
        <v>45139</v>
      </c>
      <c r="N619" s="51">
        <v>45170</v>
      </c>
      <c r="O619" s="51">
        <v>45200</v>
      </c>
      <c r="P619" s="51">
        <v>45231</v>
      </c>
      <c r="Q619" s="51">
        <v>45261</v>
      </c>
      <c r="R619" s="51">
        <v>45292</v>
      </c>
      <c r="S619" s="51">
        <v>45323</v>
      </c>
      <c r="T619" s="51">
        <v>45352</v>
      </c>
      <c r="U619" s="51">
        <v>45383</v>
      </c>
      <c r="V619" s="51">
        <v>45413</v>
      </c>
      <c r="W619" s="51">
        <v>45444</v>
      </c>
      <c r="X619" s="51">
        <v>45474</v>
      </c>
      <c r="Y619" s="51">
        <v>45505</v>
      </c>
      <c r="Z619" s="51">
        <v>45536</v>
      </c>
      <c r="AA619" s="51">
        <v>45566</v>
      </c>
      <c r="AB619" s="51">
        <v>45597</v>
      </c>
      <c r="AC619" s="51">
        <v>45627</v>
      </c>
      <c r="AD619" s="51">
        <v>45658</v>
      </c>
      <c r="AE619" s="51">
        <v>45689</v>
      </c>
      <c r="AF619" s="51">
        <v>45717</v>
      </c>
      <c r="AG619" s="51">
        <v>45748</v>
      </c>
      <c r="AH619" s="51">
        <v>45778</v>
      </c>
      <c r="AI619" s="51">
        <v>45809</v>
      </c>
      <c r="AJ619" s="51">
        <v>45839</v>
      </c>
      <c r="AK619" s="51">
        <v>45870</v>
      </c>
      <c r="AL619" s="51">
        <v>45901</v>
      </c>
      <c r="AM619" s="51">
        <v>45931</v>
      </c>
      <c r="AN619" s="51">
        <v>45962</v>
      </c>
      <c r="AO619" s="51">
        <v>45992</v>
      </c>
      <c r="AP619" s="51">
        <v>46023</v>
      </c>
      <c r="AQ619" s="51">
        <v>46054</v>
      </c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</row>
    <row r="620" spans="1:98" customFormat="1" ht="15.75" thickBot="1" x14ac:dyDescent="0.3">
      <c r="A620" s="193"/>
      <c r="B620" s="63" t="s">
        <v>168</v>
      </c>
      <c r="C620" s="53">
        <v>0</v>
      </c>
      <c r="D620" s="79">
        <f t="shared" ref="D620:L620" si="358">C620+D618</f>
        <v>0</v>
      </c>
      <c r="E620" s="79">
        <f t="shared" si="358"/>
        <v>0</v>
      </c>
      <c r="F620" s="79">
        <f t="shared" si="358"/>
        <v>0</v>
      </c>
      <c r="G620" s="79">
        <f t="shared" si="358"/>
        <v>0</v>
      </c>
      <c r="H620" s="79">
        <f t="shared" si="358"/>
        <v>0</v>
      </c>
      <c r="I620" s="79">
        <f t="shared" si="358"/>
        <v>0</v>
      </c>
      <c r="J620" s="79">
        <f t="shared" si="358"/>
        <v>0</v>
      </c>
      <c r="K620" s="79">
        <f t="shared" si="358"/>
        <v>0</v>
      </c>
      <c r="L620" s="79">
        <f t="shared" si="358"/>
        <v>0</v>
      </c>
      <c r="M620" s="79">
        <f t="shared" ref="M620:R620" si="359">L620+M618</f>
        <v>0</v>
      </c>
      <c r="N620" s="79">
        <f t="shared" si="359"/>
        <v>0</v>
      </c>
      <c r="O620" s="79">
        <f t="shared" si="359"/>
        <v>0</v>
      </c>
      <c r="P620" s="79">
        <f t="shared" si="359"/>
        <v>0</v>
      </c>
      <c r="Q620" s="79">
        <f t="shared" si="359"/>
        <v>0</v>
      </c>
      <c r="R620" s="79">
        <f t="shared" si="359"/>
        <v>0</v>
      </c>
      <c r="S620" s="79">
        <f>R620+S618</f>
        <v>0</v>
      </c>
      <c r="T620" s="79">
        <f t="shared" ref="T620:AQ620" si="360">S620+T618</f>
        <v>0</v>
      </c>
      <c r="U620" s="79">
        <f t="shared" si="360"/>
        <v>0</v>
      </c>
      <c r="V620" s="79">
        <f t="shared" si="360"/>
        <v>0</v>
      </c>
      <c r="W620" s="79">
        <f t="shared" si="360"/>
        <v>0</v>
      </c>
      <c r="X620" s="79">
        <f t="shared" si="360"/>
        <v>0</v>
      </c>
      <c r="Y620" s="79">
        <f t="shared" si="360"/>
        <v>0</v>
      </c>
      <c r="Z620" s="79">
        <f t="shared" si="360"/>
        <v>0</v>
      </c>
      <c r="AA620" s="79">
        <f t="shared" si="360"/>
        <v>0</v>
      </c>
      <c r="AB620" s="79">
        <f t="shared" si="360"/>
        <v>0</v>
      </c>
      <c r="AC620" s="79">
        <f t="shared" si="360"/>
        <v>0</v>
      </c>
      <c r="AD620" s="79">
        <f t="shared" si="360"/>
        <v>0</v>
      </c>
      <c r="AE620" s="79">
        <f t="shared" si="360"/>
        <v>0</v>
      </c>
      <c r="AF620" s="79">
        <f t="shared" si="360"/>
        <v>0</v>
      </c>
      <c r="AG620" s="79">
        <f t="shared" si="360"/>
        <v>0</v>
      </c>
      <c r="AH620" s="79">
        <f t="shared" si="360"/>
        <v>0</v>
      </c>
      <c r="AI620" s="79">
        <f t="shared" si="360"/>
        <v>0</v>
      </c>
      <c r="AJ620" s="79">
        <f t="shared" si="360"/>
        <v>0</v>
      </c>
      <c r="AK620" s="79">
        <f t="shared" si="360"/>
        <v>0</v>
      </c>
      <c r="AL620" s="79">
        <f t="shared" si="360"/>
        <v>0</v>
      </c>
      <c r="AM620" s="79">
        <f t="shared" si="360"/>
        <v>0</v>
      </c>
      <c r="AN620" s="79">
        <f t="shared" si="360"/>
        <v>0</v>
      </c>
      <c r="AO620" s="79">
        <f t="shared" si="360"/>
        <v>0</v>
      </c>
      <c r="AP620" s="79">
        <f t="shared" si="360"/>
        <v>0</v>
      </c>
      <c r="AQ620" s="79">
        <f t="shared" si="360"/>
        <v>0</v>
      </c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</row>
    <row r="621" spans="1:98" customFormat="1" ht="15.75" thickBot="1" x14ac:dyDescent="0.3">
      <c r="A621" s="44"/>
      <c r="B621" s="44"/>
      <c r="C621" s="67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</row>
    <row r="622" spans="1:98" customFormat="1" ht="15" customHeight="1" x14ac:dyDescent="0.25">
      <c r="A622" s="193" t="s">
        <v>169</v>
      </c>
      <c r="B622" s="36"/>
      <c r="C622" s="180">
        <v>44866</v>
      </c>
      <c r="D622" s="181"/>
      <c r="E622" s="178">
        <v>44896</v>
      </c>
      <c r="F622" s="179"/>
      <c r="G622" s="180">
        <v>44927</v>
      </c>
      <c r="H622" s="181"/>
      <c r="I622" s="178">
        <v>44958</v>
      </c>
      <c r="J622" s="179"/>
      <c r="K622" s="180">
        <v>44986</v>
      </c>
      <c r="L622" s="181"/>
      <c r="M622" s="178">
        <v>45017</v>
      </c>
      <c r="N622" s="179"/>
      <c r="O622" s="180">
        <v>45047</v>
      </c>
      <c r="P622" s="181"/>
      <c r="Q622" s="178">
        <v>45078</v>
      </c>
      <c r="R622" s="179"/>
      <c r="S622" s="182">
        <v>45108</v>
      </c>
      <c r="T622" s="183"/>
      <c r="U622" s="178">
        <v>45139</v>
      </c>
      <c r="V622" s="179"/>
      <c r="W622" s="182">
        <v>45170</v>
      </c>
      <c r="X622" s="183"/>
      <c r="Y622" s="178">
        <v>45200</v>
      </c>
      <c r="Z622" s="179"/>
      <c r="AA622" s="182">
        <v>45231</v>
      </c>
      <c r="AB622" s="183"/>
      <c r="AC622" s="178">
        <v>45261</v>
      </c>
      <c r="AD622" s="179"/>
      <c r="AE622" s="180">
        <v>45292</v>
      </c>
      <c r="AF622" s="181"/>
      <c r="AG622" s="178">
        <v>45323</v>
      </c>
      <c r="AH622" s="179"/>
      <c r="AI622" s="182">
        <v>45352</v>
      </c>
      <c r="AJ622" s="183"/>
      <c r="AK622" s="178">
        <v>45383</v>
      </c>
      <c r="AL622" s="179"/>
      <c r="AM622" s="182">
        <v>45413</v>
      </c>
      <c r="AN622" s="183"/>
      <c r="AO622" s="178">
        <v>45444</v>
      </c>
      <c r="AP622" s="179"/>
      <c r="AQ622" s="180">
        <v>45474</v>
      </c>
      <c r="AR622" s="181"/>
      <c r="AS622" s="178">
        <v>45505</v>
      </c>
      <c r="AT622" s="179"/>
      <c r="AU622" s="180">
        <v>45536</v>
      </c>
      <c r="AV622" s="181"/>
      <c r="AW622" s="178">
        <v>45566</v>
      </c>
      <c r="AX622" s="179"/>
      <c r="AY622" s="180">
        <v>45597</v>
      </c>
      <c r="AZ622" s="181"/>
      <c r="BA622" s="178">
        <v>45627</v>
      </c>
      <c r="BB622" s="179"/>
      <c r="BC622" s="180">
        <v>45658</v>
      </c>
      <c r="BD622" s="181"/>
      <c r="BE622" s="178">
        <v>45689</v>
      </c>
      <c r="BF622" s="179"/>
      <c r="BG622" s="180">
        <v>45717</v>
      </c>
      <c r="BH622" s="181"/>
      <c r="BI622" s="178">
        <v>45748</v>
      </c>
      <c r="BJ622" s="179"/>
      <c r="BK622" s="182">
        <v>45778</v>
      </c>
      <c r="BL622" s="183"/>
      <c r="BM622" s="178">
        <v>45809</v>
      </c>
      <c r="BN622" s="179"/>
      <c r="BO622" s="182">
        <v>45839</v>
      </c>
      <c r="BP622" s="183"/>
      <c r="BQ622" s="178">
        <v>45870</v>
      </c>
      <c r="BR622" s="179"/>
      <c r="BS622" s="182">
        <v>45901</v>
      </c>
      <c r="BT622" s="183"/>
      <c r="BU622" s="178">
        <v>45931</v>
      </c>
      <c r="BV622" s="179"/>
      <c r="BW622" s="182">
        <v>45962</v>
      </c>
      <c r="BX622" s="183"/>
      <c r="BY622" s="178">
        <v>45992</v>
      </c>
      <c r="BZ622" s="179"/>
      <c r="CA622" s="182">
        <v>46023</v>
      </c>
      <c r="CB622" s="183"/>
      <c r="CC622" s="178">
        <v>46054</v>
      </c>
      <c r="CD622" s="179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</row>
    <row r="623" spans="1:98" customFormat="1" ht="15.75" thickBot="1" x14ac:dyDescent="0.3">
      <c r="A623" s="193"/>
      <c r="B623" s="63" t="s">
        <v>170</v>
      </c>
      <c r="C623" s="40">
        <v>0</v>
      </c>
      <c r="D623" s="145" t="s">
        <v>4</v>
      </c>
      <c r="E623" s="42">
        <v>0</v>
      </c>
      <c r="F623" s="43" t="str">
        <f>IF(AND(C623=0,E623&gt;0),"100%",IF(C623=E623,"0,0%",E623/C623-1))</f>
        <v>0,0%</v>
      </c>
      <c r="G623" s="40">
        <v>0</v>
      </c>
      <c r="H623" s="144" t="str">
        <f>IF(AND(E623=0,G623&gt;0),"100%",IF(E623=G623,"0,0%",G623/E623-1))</f>
        <v>0,0%</v>
      </c>
      <c r="I623" s="42">
        <v>0</v>
      </c>
      <c r="J623" s="43" t="str">
        <f>IF(AND(G623=0,I623&gt;0),"100%",IF(G623=I623,"0,0%",I623/G623-1))</f>
        <v>0,0%</v>
      </c>
      <c r="K623" s="40">
        <v>0</v>
      </c>
      <c r="L623" s="144" t="str">
        <f>IF(AND(I623=0,K623&gt;0),"100%",IF(I623=K623,"0,0%",K623/I623-1))</f>
        <v>0,0%</v>
      </c>
      <c r="M623" s="42">
        <v>0</v>
      </c>
      <c r="N623" s="43" t="str">
        <f>IF(AND(K623=0,M623&gt;0),"100%",IF(K623=M623,"0,0%",M623/K623-1))</f>
        <v>0,0%</v>
      </c>
      <c r="O623" s="40">
        <v>0</v>
      </c>
      <c r="P623" s="144" t="str">
        <f>IF(AND(M623=0,O623&gt;0),"100%",IF(M623=O623,"0,0%",O623/M623-1))</f>
        <v>0,0%</v>
      </c>
      <c r="Q623" s="42">
        <v>0</v>
      </c>
      <c r="R623" s="43" t="str">
        <f>IF(AND(O623=0,Q623&gt;0),"100%",IF(O623=Q623,"0,0%",Q623/O623-1))</f>
        <v>0,0%</v>
      </c>
      <c r="S623" s="143">
        <v>0</v>
      </c>
      <c r="T623" s="144" t="str">
        <f>IF(AND(Q623=0,S623&gt;0),"100%",IF(Q623=S623,"0,0%",S623/Q623-1))</f>
        <v>0,0%</v>
      </c>
      <c r="U623" s="42">
        <v>0</v>
      </c>
      <c r="V623" s="43" t="str">
        <f>IF(AND(S623=0,U623&gt;0),"100%",IF(S623=U623,"0,0%",U623/S623-1))</f>
        <v>0,0%</v>
      </c>
      <c r="W623" s="143">
        <v>0</v>
      </c>
      <c r="X623" s="144" t="str">
        <f>IF(AND(U623=0,W623&gt;0),"100%",IF(U623=W623,"0,0%",W623/U623-1))</f>
        <v>0,0%</v>
      </c>
      <c r="Y623" s="42">
        <v>0</v>
      </c>
      <c r="Z623" s="43" t="str">
        <f>IF(AND(W623=0,Y623&gt;0),"100%",IF(W623=Y623,"0,0%",Y623/W623-1))</f>
        <v>0,0%</v>
      </c>
      <c r="AA623" s="143">
        <v>0</v>
      </c>
      <c r="AB623" s="144" t="str">
        <f>IF(AND(Y623=0,AA623&gt;0),"100%",IF(Y623=AA623,"0,0%",AA623/Y623-1))</f>
        <v>0,0%</v>
      </c>
      <c r="AC623" s="42">
        <v>0</v>
      </c>
      <c r="AD623" s="43" t="str">
        <f>IF(AND(AA623=0,AC623&gt;0),"100%",IF(AA623=AC623,"0,0%",AC623/AA623-1))</f>
        <v>0,0%</v>
      </c>
      <c r="AE623" s="40">
        <v>0</v>
      </c>
      <c r="AF623" s="41" t="str">
        <f>IF(AND(AC623=0,AE623&gt;0),"100%",IF(AC623=AE623,"0,0%",AE623/AC623-1))</f>
        <v>0,0%</v>
      </c>
      <c r="AG623" s="42">
        <v>0</v>
      </c>
      <c r="AH623" s="43" t="str">
        <f>IF(AND(AE623=0,AG623&gt;0),"100%",IF(AE623=AG623,"0,0%",AG623/AE623-1))</f>
        <v>0,0%</v>
      </c>
      <c r="AI623" s="143">
        <v>0</v>
      </c>
      <c r="AJ623" s="144" t="str">
        <f>IF(AND(AG623=0,AI623&gt;0),"100%",IF(AG623=AI623,"0,0%",AI623/AG623-1))</f>
        <v>0,0%</v>
      </c>
      <c r="AK623" s="42">
        <v>0</v>
      </c>
      <c r="AL623" s="43" t="str">
        <f>IF(AND(AI623=0,AK623&gt;0),"100%",IF(AI623=AK623,"0,0%",AK623/AI623-1))</f>
        <v>0,0%</v>
      </c>
      <c r="AM623" s="143">
        <v>0</v>
      </c>
      <c r="AN623" s="144" t="str">
        <f>IF(AND(AK623=0,AM623&gt;0),"100%",IF(AK623=AM623,"0,0%",AM623/AK623-1))</f>
        <v>0,0%</v>
      </c>
      <c r="AO623" s="42">
        <v>0</v>
      </c>
      <c r="AP623" s="43" t="str">
        <f>IF(AND(AM623=0,AO623&gt;0),"100%",IF(AM623=AO623,"0,0%",AO623/AM623-1))</f>
        <v>0,0%</v>
      </c>
      <c r="AQ623" s="40">
        <v>0</v>
      </c>
      <c r="AR623" s="41" t="str">
        <f>IF(AND(AO623=0,AQ623&gt;0),"100%",IF(AO623=AQ623,"0,0%",AQ623/AO623-1))</f>
        <v>0,0%</v>
      </c>
      <c r="AS623" s="42">
        <v>0</v>
      </c>
      <c r="AT623" s="43" t="str">
        <f>IF(AND(AQ623=0,AS623&gt;0),"100%",IF(AQ623=AS623,"0,0%",AS623/AQ623-1))</f>
        <v>0,0%</v>
      </c>
      <c r="AU623" s="40">
        <v>0</v>
      </c>
      <c r="AV623" s="41" t="str">
        <f>IF(AND(AS623=0,AU623&gt;0),"100%",IF(AS623=AU623,"0,0%",AU623/AS623-1))</f>
        <v>0,0%</v>
      </c>
      <c r="AW623" s="42">
        <v>0</v>
      </c>
      <c r="AX623" s="43" t="str">
        <f>IF(AND(AU623=0,AW623&gt;0),"100%",IF(AU623=AW623,"0,0%",AW623/AU623-1))</f>
        <v>0,0%</v>
      </c>
      <c r="AY623" s="40">
        <v>0</v>
      </c>
      <c r="AZ623" s="41" t="str">
        <f>IF(AND(AW623=0,AY623&gt;0),"100%",IF(AW623=AY623,"0,0%",AY623/AW623-1))</f>
        <v>0,0%</v>
      </c>
      <c r="BA623" s="42">
        <v>0</v>
      </c>
      <c r="BB623" s="43" t="str">
        <f>IF(AND(AY623=0,BA623&gt;0),"100%",IF(AY623=BA623,"0,0%",BA623/AY623-1))</f>
        <v>0,0%</v>
      </c>
      <c r="BC623" s="40">
        <v>0</v>
      </c>
      <c r="BD623" s="41" t="str">
        <f>IF(AND(BA623=0,BC623&gt;0),"100%",IF(BA623=BC623,"0,0%",BC623/BA623-1))</f>
        <v>0,0%</v>
      </c>
      <c r="BE623" s="42">
        <v>0</v>
      </c>
      <c r="BF623" s="43" t="str">
        <f>IF(AND(BC623=0,BE623&gt;0),"100%",IF(BC623=BE623,"0,0%",BE623/BC623-1))</f>
        <v>0,0%</v>
      </c>
      <c r="BG623" s="40">
        <v>0</v>
      </c>
      <c r="BH623" s="41" t="str">
        <f>IF(AND(BE623=0,BG623&gt;0),"100%",IF(BE623=BG623,"0,0%",BG623/BE623-1))</f>
        <v>0,0%</v>
      </c>
      <c r="BI623" s="42">
        <v>0</v>
      </c>
      <c r="BJ623" s="43" t="str">
        <f>IF(AND(BG623=0,BI623&gt;0),"100%",IF(BG623=BI623,"0,0%",BI623/BG623-1))</f>
        <v>0,0%</v>
      </c>
      <c r="BK623" s="143">
        <v>0</v>
      </c>
      <c r="BL623" s="144" t="str">
        <f>IF(AND(BI623=0,BK623&gt;0),"100%",IF(BI623=BK623,"0,0%",BK623/BI623-1))</f>
        <v>0,0%</v>
      </c>
      <c r="BM623" s="42">
        <v>0</v>
      </c>
      <c r="BN623" s="43" t="str">
        <f>IF(AND(BK623=0,BM623&gt;0),"100%",IF(BK623=BM623,"0,0%",BM623/BK623-1))</f>
        <v>0,0%</v>
      </c>
      <c r="BO623" s="143">
        <v>0</v>
      </c>
      <c r="BP623" s="144" t="str">
        <f>IF(AND(BM623=0,BO623&gt;0),"100%",IF(BM623=BO623,"0,0%",BO623/BM623-1))</f>
        <v>0,0%</v>
      </c>
      <c r="BQ623" s="42">
        <v>0</v>
      </c>
      <c r="BR623" s="43" t="str">
        <f>IF(AND(BO623=0,BQ623&gt;0),"100%",IF(BO623=BQ623,"0,0%",BQ623/BO623-1))</f>
        <v>0,0%</v>
      </c>
      <c r="BS623" s="143">
        <v>0</v>
      </c>
      <c r="BT623" s="144" t="str">
        <f>IF(AND(BQ623=0,BS623&gt;0),"100%",IF(BQ623=BS623,"0,0%",BS623/BQ623-1))</f>
        <v>0,0%</v>
      </c>
      <c r="BU623" s="42">
        <v>0</v>
      </c>
      <c r="BV623" s="43" t="str">
        <f>IF(AND(BS623=0,BU623&gt;0),"100%",IF(BS623=BU623,"0,0%",BU623/BS623-1))</f>
        <v>0,0%</v>
      </c>
      <c r="BW623" s="143">
        <v>0</v>
      </c>
      <c r="BX623" s="144" t="str">
        <f>IF(AND(BU623=0,BW623&gt;0),"100%",IF(BU623=BW623,"0,0%",BW623/BU623-1))</f>
        <v>0,0%</v>
      </c>
      <c r="BY623" s="42">
        <v>0</v>
      </c>
      <c r="BZ623" s="43" t="str">
        <f>IF(AND(BW623=0,BY623&gt;0),"100%",IF(BW623=BY623,"0,0%",BY623/BW623-1))</f>
        <v>0,0%</v>
      </c>
      <c r="CA623" s="143">
        <v>0</v>
      </c>
      <c r="CB623" s="144" t="str">
        <f>IF(AND(BY623=0,CA623&gt;0),"100%",IF(BY623=CA623,"0,0%",CA623/BY623-1))</f>
        <v>0,0%</v>
      </c>
      <c r="CC623" s="42">
        <v>0</v>
      </c>
      <c r="CD623" s="43" t="str">
        <f>IF(AND(CA623=0,CC623&gt;0),"100%",IF(CA623=CC623,"0,0%",CC623/CA623-1))</f>
        <v>0,0%</v>
      </c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</row>
    <row r="624" spans="1:98" customFormat="1" x14ac:dyDescent="0.25">
      <c r="A624" s="193"/>
      <c r="B624" s="60"/>
      <c r="C624" s="66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</row>
    <row r="625" spans="1:98" customFormat="1" ht="15.75" thickBot="1" x14ac:dyDescent="0.3">
      <c r="A625" s="193"/>
      <c r="B625" s="61"/>
      <c r="C625" s="66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</row>
    <row r="626" spans="1:98" customFormat="1" x14ac:dyDescent="0.25">
      <c r="A626" s="193"/>
      <c r="B626" s="36"/>
      <c r="C626" s="51">
        <v>44866</v>
      </c>
      <c r="D626" s="77">
        <v>44896</v>
      </c>
      <c r="E626" s="51">
        <v>44927</v>
      </c>
      <c r="F626" s="51">
        <v>44958</v>
      </c>
      <c r="G626" s="51">
        <v>44986</v>
      </c>
      <c r="H626" s="51">
        <v>45017</v>
      </c>
      <c r="I626" s="51">
        <v>45047</v>
      </c>
      <c r="J626" s="51">
        <v>45078</v>
      </c>
      <c r="K626" s="51">
        <v>45108</v>
      </c>
      <c r="L626" s="51">
        <v>45139</v>
      </c>
      <c r="M626" s="51">
        <v>45170</v>
      </c>
      <c r="N626" s="51">
        <v>45200</v>
      </c>
      <c r="O626" s="51">
        <v>45231</v>
      </c>
      <c r="P626" s="51">
        <v>45261</v>
      </c>
      <c r="Q626" s="51">
        <v>45292</v>
      </c>
      <c r="R626" s="51">
        <v>45323</v>
      </c>
      <c r="S626" s="51">
        <v>45352</v>
      </c>
      <c r="T626" s="51">
        <v>45383</v>
      </c>
      <c r="U626" s="51">
        <v>45413</v>
      </c>
      <c r="V626" s="51">
        <v>45444</v>
      </c>
      <c r="W626" s="51">
        <v>45474</v>
      </c>
      <c r="X626" s="51">
        <v>45505</v>
      </c>
      <c r="Y626" s="51">
        <v>45536</v>
      </c>
      <c r="Z626" s="51">
        <v>45566</v>
      </c>
      <c r="AA626" s="51">
        <v>45597</v>
      </c>
      <c r="AB626" s="51">
        <v>45627</v>
      </c>
      <c r="AC626" s="51">
        <v>45658</v>
      </c>
      <c r="AD626" s="51">
        <v>45689</v>
      </c>
      <c r="AE626" s="51">
        <v>45717</v>
      </c>
      <c r="AF626" s="51">
        <v>45748</v>
      </c>
      <c r="AG626" s="51">
        <v>45778</v>
      </c>
      <c r="AH626" s="51">
        <v>45809</v>
      </c>
      <c r="AI626" s="51">
        <v>45839</v>
      </c>
      <c r="AJ626" s="51">
        <v>45870</v>
      </c>
      <c r="AK626" s="51">
        <v>45901</v>
      </c>
      <c r="AL626" s="51">
        <v>45931</v>
      </c>
      <c r="AM626" s="51">
        <v>45962</v>
      </c>
      <c r="AN626" s="51">
        <v>45992</v>
      </c>
      <c r="AO626" s="51">
        <v>46023</v>
      </c>
      <c r="AP626" s="51">
        <v>46054</v>
      </c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</row>
    <row r="627" spans="1:98" customFormat="1" ht="15.75" thickBot="1" x14ac:dyDescent="0.3">
      <c r="A627" s="193"/>
      <c r="B627" s="63" t="s">
        <v>170</v>
      </c>
      <c r="C627" s="52">
        <v>0</v>
      </c>
      <c r="D627" s="78">
        <v>0</v>
      </c>
      <c r="E627" s="78">
        <v>0</v>
      </c>
      <c r="F627" s="78">
        <v>0</v>
      </c>
      <c r="G627" s="78">
        <v>0</v>
      </c>
      <c r="H627" s="78">
        <v>0</v>
      </c>
      <c r="I627" s="78">
        <v>0</v>
      </c>
      <c r="J627" s="78">
        <v>0</v>
      </c>
      <c r="K627" s="78">
        <v>0</v>
      </c>
      <c r="L627" s="78">
        <v>0</v>
      </c>
      <c r="M627" s="78">
        <v>0</v>
      </c>
      <c r="N627" s="78">
        <v>0</v>
      </c>
      <c r="O627" s="78">
        <v>0</v>
      </c>
      <c r="P627" s="78">
        <v>0</v>
      </c>
      <c r="Q627" s="78">
        <v>0</v>
      </c>
      <c r="R627" s="78">
        <v>0</v>
      </c>
      <c r="S627" s="78">
        <v>0</v>
      </c>
      <c r="T627" s="78">
        <v>0</v>
      </c>
      <c r="U627" s="78">
        <v>0</v>
      </c>
      <c r="V627" s="78">
        <v>0</v>
      </c>
      <c r="W627" s="78">
        <v>0</v>
      </c>
      <c r="X627" s="78">
        <v>0</v>
      </c>
      <c r="Y627" s="78">
        <v>0</v>
      </c>
      <c r="Z627" s="78">
        <v>0</v>
      </c>
      <c r="AA627" s="78">
        <v>0</v>
      </c>
      <c r="AB627" s="78">
        <v>0</v>
      </c>
      <c r="AC627" s="78">
        <v>0</v>
      </c>
      <c r="AD627" s="78">
        <v>0</v>
      </c>
      <c r="AE627" s="78">
        <v>0</v>
      </c>
      <c r="AF627" s="78">
        <v>0</v>
      </c>
      <c r="AG627" s="78">
        <v>0</v>
      </c>
      <c r="AH627" s="78">
        <v>0</v>
      </c>
      <c r="AI627" s="78">
        <v>0</v>
      </c>
      <c r="AJ627" s="78">
        <v>0</v>
      </c>
      <c r="AK627" s="78">
        <v>0</v>
      </c>
      <c r="AL627" s="78">
        <v>0</v>
      </c>
      <c r="AM627" s="78">
        <v>0</v>
      </c>
      <c r="AN627" s="78">
        <v>0</v>
      </c>
      <c r="AO627" s="78">
        <v>0</v>
      </c>
      <c r="AP627" s="78">
        <v>0</v>
      </c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</row>
    <row r="628" spans="1:98" customFormat="1" x14ac:dyDescent="0.25">
      <c r="A628" s="193"/>
      <c r="B628" s="36"/>
      <c r="C628" s="51">
        <v>44866</v>
      </c>
      <c r="D628" s="77">
        <v>44896</v>
      </c>
      <c r="E628" s="51">
        <v>44927</v>
      </c>
      <c r="F628" s="51">
        <v>44958</v>
      </c>
      <c r="G628" s="51">
        <v>44986</v>
      </c>
      <c r="H628" s="51">
        <v>45017</v>
      </c>
      <c r="I628" s="51">
        <v>45047</v>
      </c>
      <c r="J628" s="51">
        <v>45078</v>
      </c>
      <c r="K628" s="51">
        <v>45108</v>
      </c>
      <c r="L628" s="51">
        <v>45139</v>
      </c>
      <c r="M628" s="51">
        <v>45170</v>
      </c>
      <c r="N628" s="51">
        <v>45200</v>
      </c>
      <c r="O628" s="51">
        <v>45231</v>
      </c>
      <c r="P628" s="51">
        <v>45261</v>
      </c>
      <c r="Q628" s="51">
        <v>45292</v>
      </c>
      <c r="R628" s="51">
        <v>45323</v>
      </c>
      <c r="S628" s="51">
        <v>45352</v>
      </c>
      <c r="T628" s="51">
        <v>45383</v>
      </c>
      <c r="U628" s="51">
        <v>45413</v>
      </c>
      <c r="V628" s="51">
        <v>45444</v>
      </c>
      <c r="W628" s="51">
        <v>45474</v>
      </c>
      <c r="X628" s="51">
        <v>45505</v>
      </c>
      <c r="Y628" s="51">
        <v>45536</v>
      </c>
      <c r="Z628" s="51">
        <v>45566</v>
      </c>
      <c r="AA628" s="51">
        <v>45597</v>
      </c>
      <c r="AB628" s="51">
        <v>45627</v>
      </c>
      <c r="AC628" s="51">
        <v>45658</v>
      </c>
      <c r="AD628" s="51">
        <v>45689</v>
      </c>
      <c r="AE628" s="51">
        <v>45717</v>
      </c>
      <c r="AF628" s="51">
        <v>45748</v>
      </c>
      <c r="AG628" s="51">
        <v>45778</v>
      </c>
      <c r="AH628" s="51">
        <v>45809</v>
      </c>
      <c r="AI628" s="51">
        <v>45839</v>
      </c>
      <c r="AJ628" s="51">
        <v>45870</v>
      </c>
      <c r="AK628" s="51">
        <v>45901</v>
      </c>
      <c r="AL628" s="51">
        <v>45931</v>
      </c>
      <c r="AM628" s="51">
        <v>45962</v>
      </c>
      <c r="AN628" s="51">
        <v>45992</v>
      </c>
      <c r="AO628" s="51">
        <v>46023</v>
      </c>
      <c r="AP628" s="51">
        <v>46054</v>
      </c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</row>
    <row r="629" spans="1:98" customFormat="1" ht="15.75" thickBot="1" x14ac:dyDescent="0.3">
      <c r="A629" s="193"/>
      <c r="B629" s="63" t="s">
        <v>170</v>
      </c>
      <c r="C629" s="53">
        <v>0</v>
      </c>
      <c r="D629" s="79">
        <f t="shared" ref="D629:K629" si="361">C629+D627</f>
        <v>0</v>
      </c>
      <c r="E629" s="79">
        <f t="shared" si="361"/>
        <v>0</v>
      </c>
      <c r="F629" s="79">
        <f t="shared" si="361"/>
        <v>0</v>
      </c>
      <c r="G629" s="79">
        <f t="shared" si="361"/>
        <v>0</v>
      </c>
      <c r="H629" s="79">
        <f t="shared" si="361"/>
        <v>0</v>
      </c>
      <c r="I629" s="79">
        <f t="shared" si="361"/>
        <v>0</v>
      </c>
      <c r="J629" s="79">
        <f t="shared" si="361"/>
        <v>0</v>
      </c>
      <c r="K629" s="79">
        <f t="shared" si="361"/>
        <v>0</v>
      </c>
      <c r="L629" s="79">
        <f t="shared" ref="L629:Q629" si="362">K629+L627</f>
        <v>0</v>
      </c>
      <c r="M629" s="79">
        <f t="shared" si="362"/>
        <v>0</v>
      </c>
      <c r="N629" s="79">
        <f t="shared" si="362"/>
        <v>0</v>
      </c>
      <c r="O629" s="79">
        <f t="shared" si="362"/>
        <v>0</v>
      </c>
      <c r="P629" s="79">
        <f t="shared" si="362"/>
        <v>0</v>
      </c>
      <c r="Q629" s="79">
        <f t="shared" si="362"/>
        <v>0</v>
      </c>
      <c r="R629" s="79">
        <f>Q629+R627</f>
        <v>0</v>
      </c>
      <c r="S629" s="79">
        <f t="shared" ref="S629:AP629" si="363">R629+S627</f>
        <v>0</v>
      </c>
      <c r="T629" s="79">
        <f t="shared" si="363"/>
        <v>0</v>
      </c>
      <c r="U629" s="79">
        <f t="shared" si="363"/>
        <v>0</v>
      </c>
      <c r="V629" s="79">
        <f t="shared" si="363"/>
        <v>0</v>
      </c>
      <c r="W629" s="79">
        <f t="shared" si="363"/>
        <v>0</v>
      </c>
      <c r="X629" s="79">
        <f t="shared" si="363"/>
        <v>0</v>
      </c>
      <c r="Y629" s="79">
        <f t="shared" si="363"/>
        <v>0</v>
      </c>
      <c r="Z629" s="79">
        <f t="shared" si="363"/>
        <v>0</v>
      </c>
      <c r="AA629" s="79">
        <f t="shared" si="363"/>
        <v>0</v>
      </c>
      <c r="AB629" s="79">
        <f t="shared" si="363"/>
        <v>0</v>
      </c>
      <c r="AC629" s="79">
        <f t="shared" si="363"/>
        <v>0</v>
      </c>
      <c r="AD629" s="79">
        <f t="shared" si="363"/>
        <v>0</v>
      </c>
      <c r="AE629" s="79">
        <f t="shared" si="363"/>
        <v>0</v>
      </c>
      <c r="AF629" s="79">
        <f t="shared" si="363"/>
        <v>0</v>
      </c>
      <c r="AG629" s="79">
        <f t="shared" si="363"/>
        <v>0</v>
      </c>
      <c r="AH629" s="79">
        <f t="shared" si="363"/>
        <v>0</v>
      </c>
      <c r="AI629" s="79">
        <f t="shared" si="363"/>
        <v>0</v>
      </c>
      <c r="AJ629" s="79">
        <f t="shared" si="363"/>
        <v>0</v>
      </c>
      <c r="AK629" s="79">
        <f t="shared" si="363"/>
        <v>0</v>
      </c>
      <c r="AL629" s="79">
        <f t="shared" si="363"/>
        <v>0</v>
      </c>
      <c r="AM629" s="79">
        <f t="shared" si="363"/>
        <v>0</v>
      </c>
      <c r="AN629" s="79">
        <f t="shared" si="363"/>
        <v>0</v>
      </c>
      <c r="AO629" s="79">
        <f t="shared" si="363"/>
        <v>0</v>
      </c>
      <c r="AP629" s="79">
        <f t="shared" si="363"/>
        <v>0</v>
      </c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</row>
    <row r="630" spans="1:98" customFormat="1" ht="15.75" thickBot="1" x14ac:dyDescent="0.3">
      <c r="A630" s="44"/>
      <c r="B630" s="44"/>
      <c r="C630" s="67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</row>
    <row r="631" spans="1:98" customFormat="1" ht="15" customHeight="1" x14ac:dyDescent="0.25">
      <c r="A631" s="193" t="s">
        <v>171</v>
      </c>
      <c r="B631" s="36"/>
      <c r="C631" s="180">
        <v>44866</v>
      </c>
      <c r="D631" s="181"/>
      <c r="E631" s="178">
        <v>44896</v>
      </c>
      <c r="F631" s="179"/>
      <c r="G631" s="180">
        <v>44927</v>
      </c>
      <c r="H631" s="181"/>
      <c r="I631" s="178">
        <v>44958</v>
      </c>
      <c r="J631" s="179"/>
      <c r="K631" s="180">
        <v>44986</v>
      </c>
      <c r="L631" s="181"/>
      <c r="M631" s="178">
        <v>45017</v>
      </c>
      <c r="N631" s="179"/>
      <c r="O631" s="180">
        <v>45047</v>
      </c>
      <c r="P631" s="181"/>
      <c r="Q631" s="178">
        <v>45078</v>
      </c>
      <c r="R631" s="179"/>
      <c r="S631" s="182">
        <v>45108</v>
      </c>
      <c r="T631" s="183"/>
      <c r="U631" s="178">
        <v>45139</v>
      </c>
      <c r="V631" s="179"/>
      <c r="W631" s="182">
        <v>45170</v>
      </c>
      <c r="X631" s="183"/>
      <c r="Y631" s="178">
        <v>45200</v>
      </c>
      <c r="Z631" s="179"/>
      <c r="AA631" s="182">
        <v>45231</v>
      </c>
      <c r="AB631" s="183"/>
      <c r="AC631" s="178">
        <v>45261</v>
      </c>
      <c r="AD631" s="179"/>
      <c r="AE631" s="180">
        <v>45292</v>
      </c>
      <c r="AF631" s="181"/>
      <c r="AG631" s="178">
        <v>45323</v>
      </c>
      <c r="AH631" s="179"/>
      <c r="AI631" s="182">
        <v>45352</v>
      </c>
      <c r="AJ631" s="183"/>
      <c r="AK631" s="178">
        <v>45383</v>
      </c>
      <c r="AL631" s="179"/>
      <c r="AM631" s="182">
        <v>45413</v>
      </c>
      <c r="AN631" s="183"/>
      <c r="AO631" s="178">
        <v>45444</v>
      </c>
      <c r="AP631" s="179"/>
      <c r="AQ631" s="180">
        <v>45474</v>
      </c>
      <c r="AR631" s="181"/>
      <c r="AS631" s="178">
        <v>45505</v>
      </c>
      <c r="AT631" s="179"/>
      <c r="AU631" s="180">
        <v>45536</v>
      </c>
      <c r="AV631" s="181"/>
      <c r="AW631" s="178">
        <v>45566</v>
      </c>
      <c r="AX631" s="179"/>
      <c r="AY631" s="180">
        <v>45597</v>
      </c>
      <c r="AZ631" s="181"/>
      <c r="BA631" s="178">
        <v>45627</v>
      </c>
      <c r="BB631" s="179"/>
      <c r="BC631" s="180">
        <v>45658</v>
      </c>
      <c r="BD631" s="181"/>
      <c r="BE631" s="178">
        <v>45689</v>
      </c>
      <c r="BF631" s="179"/>
      <c r="BG631" s="180">
        <v>45717</v>
      </c>
      <c r="BH631" s="181"/>
      <c r="BI631" s="178">
        <v>45748</v>
      </c>
      <c r="BJ631" s="179"/>
      <c r="BK631" s="182">
        <v>45778</v>
      </c>
      <c r="BL631" s="183"/>
      <c r="BM631" s="178">
        <v>45809</v>
      </c>
      <c r="BN631" s="179"/>
      <c r="BO631" s="182">
        <v>45839</v>
      </c>
      <c r="BP631" s="183"/>
      <c r="BQ631" s="178">
        <v>45870</v>
      </c>
      <c r="BR631" s="179"/>
      <c r="BS631" s="182">
        <v>45901</v>
      </c>
      <c r="BT631" s="183"/>
      <c r="BU631" s="178">
        <v>45931</v>
      </c>
      <c r="BV631" s="179"/>
      <c r="BW631" s="182">
        <v>45962</v>
      </c>
      <c r="BX631" s="183"/>
      <c r="BY631" s="178">
        <v>45992</v>
      </c>
      <c r="BZ631" s="179"/>
      <c r="CA631" s="182">
        <v>46023</v>
      </c>
      <c r="CB631" s="183"/>
      <c r="CC631" s="178">
        <v>46054</v>
      </c>
      <c r="CD631" s="179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</row>
    <row r="632" spans="1:98" customFormat="1" ht="15.75" thickBot="1" x14ac:dyDescent="0.3">
      <c r="A632" s="193"/>
      <c r="B632" s="63" t="s">
        <v>172</v>
      </c>
      <c r="C632" s="40">
        <v>0</v>
      </c>
      <c r="D632" s="145" t="s">
        <v>4</v>
      </c>
      <c r="E632" s="42">
        <v>0</v>
      </c>
      <c r="F632" s="43" t="str">
        <f>IF(AND(C632=0,E632&gt;0),"100%",IF(C632=E632,"0,0%",E632/C632-1))</f>
        <v>0,0%</v>
      </c>
      <c r="G632" s="40">
        <v>0</v>
      </c>
      <c r="H632" s="144" t="str">
        <f>IF(AND(E632=0,G632&gt;0),"100%",IF(E632=G632,"0,0%",G632/E632-1))</f>
        <v>0,0%</v>
      </c>
      <c r="I632" s="42">
        <v>0</v>
      </c>
      <c r="J632" s="43" t="str">
        <f>IF(AND(G632=0,I632&gt;0),"100%",IF(G632=I632,"0,0%",I632/G632-1))</f>
        <v>0,0%</v>
      </c>
      <c r="K632" s="40">
        <v>0</v>
      </c>
      <c r="L632" s="144" t="str">
        <f>IF(AND(I632=0,K632&gt;0),"100%",IF(I632=K632,"0,0%",K632/I632-1))</f>
        <v>0,0%</v>
      </c>
      <c r="M632" s="42">
        <v>0</v>
      </c>
      <c r="N632" s="43" t="str">
        <f>IF(AND(K632=0,M632&gt;0),"100%",IF(K632=M632,"0,0%",M632/K632-1))</f>
        <v>0,0%</v>
      </c>
      <c r="O632" s="40">
        <v>0</v>
      </c>
      <c r="P632" s="144" t="str">
        <f>IF(AND(M632=0,O632&gt;0),"100%",IF(M632=O632,"0,0%",O632/M632-1))</f>
        <v>0,0%</v>
      </c>
      <c r="Q632" s="42">
        <v>0</v>
      </c>
      <c r="R632" s="43" t="str">
        <f>IF(AND(O632=0,Q632&gt;0),"100%",IF(O632=Q632,"0,0%",Q632/O632-1))</f>
        <v>0,0%</v>
      </c>
      <c r="S632" s="143">
        <v>0</v>
      </c>
      <c r="T632" s="144" t="str">
        <f>IF(AND(Q632=0,S632&gt;0),"100%",IF(Q632=S632,"0,0%",S632/Q632-1))</f>
        <v>0,0%</v>
      </c>
      <c r="U632" s="42">
        <v>0</v>
      </c>
      <c r="V632" s="43" t="str">
        <f>IF(AND(S632=0,U632&gt;0),"100%",IF(S632=U632,"0,0%",U632/S632-1))</f>
        <v>0,0%</v>
      </c>
      <c r="W632" s="143">
        <v>0</v>
      </c>
      <c r="X632" s="144" t="str">
        <f>IF(AND(U632=0,W632&gt;0),"100%",IF(U632=W632,"0,0%",W632/U632-1))</f>
        <v>0,0%</v>
      </c>
      <c r="Y632" s="42">
        <v>0</v>
      </c>
      <c r="Z632" s="43" t="str">
        <f>IF(AND(W632=0,Y632&gt;0),"100%",IF(W632=Y632,"0,0%",Y632/W632-1))</f>
        <v>0,0%</v>
      </c>
      <c r="AA632" s="143">
        <v>0</v>
      </c>
      <c r="AB632" s="144" t="str">
        <f>IF(AND(Y632=0,AA632&gt;0),"100%",IF(Y632=AA632,"0,0%",AA632/Y632-1))</f>
        <v>0,0%</v>
      </c>
      <c r="AC632" s="42">
        <v>0</v>
      </c>
      <c r="AD632" s="43" t="str">
        <f>IF(AND(AA632=0,AC632&gt;0),"100%",IF(AA632=AC632,"0,0%",AC632/AA632-1))</f>
        <v>0,0%</v>
      </c>
      <c r="AE632" s="40">
        <v>0</v>
      </c>
      <c r="AF632" s="41" t="str">
        <f>IF(AND(AC632=0,AE632&gt;0),"100%",IF(AC632=AE632,"0,0%",AE632/AC632-1))</f>
        <v>0,0%</v>
      </c>
      <c r="AG632" s="42">
        <v>0</v>
      </c>
      <c r="AH632" s="43" t="str">
        <f>IF(AND(AE632=0,AG632&gt;0),"100%",IF(AE632=AG632,"0,0%",AG632/AE632-1))</f>
        <v>0,0%</v>
      </c>
      <c r="AI632" s="143">
        <v>0</v>
      </c>
      <c r="AJ632" s="144" t="str">
        <f>IF(AND(AG632=0,AI632&gt;0),"100%",IF(AG632=AI632,"0,0%",AI632/AG632-1))</f>
        <v>0,0%</v>
      </c>
      <c r="AK632" s="42">
        <v>0</v>
      </c>
      <c r="AL632" s="43" t="str">
        <f>IF(AND(AI632=0,AK632&gt;0),"100%",IF(AI632=AK632,"0,0%",AK632/AI632-1))</f>
        <v>0,0%</v>
      </c>
      <c r="AM632" s="143">
        <v>0</v>
      </c>
      <c r="AN632" s="144" t="str">
        <f>IF(AND(AK632=0,AM632&gt;0),"100%",IF(AK632=AM632,"0,0%",AM632/AK632-1))</f>
        <v>0,0%</v>
      </c>
      <c r="AO632" s="42">
        <v>0</v>
      </c>
      <c r="AP632" s="43" t="str">
        <f>IF(AND(AM632=0,AO632&gt;0),"100%",IF(AM632=AO632,"0,0%",AO632/AM632-1))</f>
        <v>0,0%</v>
      </c>
      <c r="AQ632" s="40">
        <v>0</v>
      </c>
      <c r="AR632" s="41" t="str">
        <f>IF(AND(AO632=0,AQ632&gt;0),"100%",IF(AO632=AQ632,"0,0%",AQ632/AO632-1))</f>
        <v>0,0%</v>
      </c>
      <c r="AS632" s="42">
        <v>0</v>
      </c>
      <c r="AT632" s="43" t="str">
        <f>IF(AND(AQ632=0,AS632&gt;0),"100%",IF(AQ632=AS632,"0,0%",AS632/AQ632-1))</f>
        <v>0,0%</v>
      </c>
      <c r="AU632" s="40">
        <v>0</v>
      </c>
      <c r="AV632" s="41" t="str">
        <f>IF(AND(AS632=0,AU632&gt;0),"100%",IF(AS632=AU632,"0,0%",AU632/AS632-1))</f>
        <v>0,0%</v>
      </c>
      <c r="AW632" s="42">
        <v>0</v>
      </c>
      <c r="AX632" s="43" t="str">
        <f>IF(AND(AU632=0,AW632&gt;0),"100%",IF(AU632=AW632,"0,0%",AW632/AU632-1))</f>
        <v>0,0%</v>
      </c>
      <c r="AY632" s="40">
        <v>0</v>
      </c>
      <c r="AZ632" s="41" t="str">
        <f>IF(AND(AW632=0,AY632&gt;0),"100%",IF(AW632=AY632,"0,0%",AY632/AW632-1))</f>
        <v>0,0%</v>
      </c>
      <c r="BA632" s="42">
        <v>0</v>
      </c>
      <c r="BB632" s="43" t="str">
        <f>IF(AND(AY632=0,BA632&gt;0),"100%",IF(AY632=BA632,"0,0%",BA632/AY632-1))</f>
        <v>0,0%</v>
      </c>
      <c r="BC632" s="40">
        <v>0</v>
      </c>
      <c r="BD632" s="41" t="str">
        <f>IF(AND(BA632=0,BC632&gt;0),"100%",IF(BA632=BC632,"0,0%",BC632/BA632-1))</f>
        <v>0,0%</v>
      </c>
      <c r="BE632" s="42">
        <v>0</v>
      </c>
      <c r="BF632" s="43" t="str">
        <f>IF(AND(BC632=0,BE632&gt;0),"100%",IF(BC632=BE632,"0,0%",BE632/BC632-1))</f>
        <v>0,0%</v>
      </c>
      <c r="BG632" s="40">
        <v>0</v>
      </c>
      <c r="BH632" s="41" t="str">
        <f>IF(AND(BE632=0,BG632&gt;0),"100%",IF(BE632=BG632,"0,0%",BG632/BE632-1))</f>
        <v>0,0%</v>
      </c>
      <c r="BI632" s="42">
        <v>0</v>
      </c>
      <c r="BJ632" s="43" t="str">
        <f>IF(AND(BG632=0,BI632&gt;0),"100%",IF(BG632=BI632,"0,0%",BI632/BG632-1))</f>
        <v>0,0%</v>
      </c>
      <c r="BK632" s="143">
        <v>0</v>
      </c>
      <c r="BL632" s="144" t="str">
        <f>IF(AND(BI632=0,BK632&gt;0),"100%",IF(BI632=BK632,"0,0%",BK632/BI632-1))</f>
        <v>0,0%</v>
      </c>
      <c r="BM632" s="42">
        <v>0</v>
      </c>
      <c r="BN632" s="43" t="str">
        <f>IF(AND(BK632=0,BM632&gt;0),"100%",IF(BK632=BM632,"0,0%",BM632/BK632-1))</f>
        <v>0,0%</v>
      </c>
      <c r="BO632" s="143">
        <v>0</v>
      </c>
      <c r="BP632" s="144" t="str">
        <f>IF(AND(BM632=0,BO632&gt;0),"100%",IF(BM632=BO632,"0,0%",BO632/BM632-1))</f>
        <v>0,0%</v>
      </c>
      <c r="BQ632" s="42">
        <v>0</v>
      </c>
      <c r="BR632" s="43" t="str">
        <f>IF(AND(BO632=0,BQ632&gt;0),"100%",IF(BO632=BQ632,"0,0%",BQ632/BO632-1))</f>
        <v>0,0%</v>
      </c>
      <c r="BS632" s="143">
        <v>0</v>
      </c>
      <c r="BT632" s="144" t="str">
        <f>IF(AND(BQ632=0,BS632&gt;0),"100%",IF(BQ632=BS632,"0,0%",BS632/BQ632-1))</f>
        <v>0,0%</v>
      </c>
      <c r="BU632" s="42">
        <v>0</v>
      </c>
      <c r="BV632" s="43" t="str">
        <f>IF(AND(BS632=0,BU632&gt;0),"100%",IF(BS632=BU632,"0,0%",BU632/BS632-1))</f>
        <v>0,0%</v>
      </c>
      <c r="BW632" s="143">
        <v>0</v>
      </c>
      <c r="BX632" s="144" t="str">
        <f>IF(AND(BU632=0,BW632&gt;0),"100%",IF(BU632=BW632,"0,0%",BW632/BU632-1))</f>
        <v>0,0%</v>
      </c>
      <c r="BY632" s="42">
        <v>0</v>
      </c>
      <c r="BZ632" s="43" t="str">
        <f>IF(AND(BW632=0,BY632&gt;0),"100%",IF(BW632=BY632,"0,0%",BY632/BW632-1))</f>
        <v>0,0%</v>
      </c>
      <c r="CA632" s="143">
        <v>0</v>
      </c>
      <c r="CB632" s="144" t="str">
        <f>IF(AND(BY632=0,CA632&gt;0),"100%",IF(BY632=CA632,"0,0%",CA632/BY632-1))</f>
        <v>0,0%</v>
      </c>
      <c r="CC632" s="42">
        <v>0</v>
      </c>
      <c r="CD632" s="43" t="str">
        <f>IF(AND(CA632=0,CC632&gt;0),"100%",IF(CA632=CC632,"0,0%",CC632/CA632-1))</f>
        <v>0,0%</v>
      </c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</row>
    <row r="633" spans="1:98" customFormat="1" x14ac:dyDescent="0.25">
      <c r="A633" s="193"/>
      <c r="B633" s="60"/>
      <c r="C633" s="66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</row>
    <row r="634" spans="1:98" customFormat="1" ht="15.75" thickBot="1" x14ac:dyDescent="0.3">
      <c r="A634" s="193"/>
      <c r="B634" s="61"/>
      <c r="C634" s="66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</row>
    <row r="635" spans="1:98" customFormat="1" x14ac:dyDescent="0.25">
      <c r="A635" s="193"/>
      <c r="B635" s="36"/>
      <c r="C635" s="51">
        <v>44866</v>
      </c>
      <c r="D635" s="77">
        <v>44896</v>
      </c>
      <c r="E635" s="51">
        <v>44958</v>
      </c>
      <c r="F635" s="51">
        <v>44986</v>
      </c>
      <c r="G635" s="51">
        <v>45017</v>
      </c>
      <c r="H635" s="51">
        <v>45047</v>
      </c>
      <c r="I635" s="51">
        <v>45078</v>
      </c>
      <c r="J635" s="51">
        <v>45108</v>
      </c>
      <c r="K635" s="51">
        <v>45139</v>
      </c>
      <c r="L635" s="51">
        <v>45170</v>
      </c>
      <c r="M635" s="51">
        <v>45200</v>
      </c>
      <c r="N635" s="51">
        <v>45231</v>
      </c>
      <c r="O635" s="51">
        <v>45261</v>
      </c>
      <c r="P635" s="51">
        <v>45292</v>
      </c>
      <c r="Q635" s="51">
        <v>45323</v>
      </c>
      <c r="R635" s="51">
        <v>45352</v>
      </c>
      <c r="S635" s="51">
        <v>45383</v>
      </c>
      <c r="T635" s="51">
        <v>45413</v>
      </c>
      <c r="U635" s="51">
        <v>45444</v>
      </c>
      <c r="V635" s="51">
        <v>45474</v>
      </c>
      <c r="W635" s="51">
        <v>45505</v>
      </c>
      <c r="X635" s="51">
        <v>45536</v>
      </c>
      <c r="Y635" s="51">
        <v>45566</v>
      </c>
      <c r="Z635" s="51">
        <v>45597</v>
      </c>
      <c r="AA635" s="51">
        <v>45627</v>
      </c>
      <c r="AB635" s="51">
        <v>45658</v>
      </c>
      <c r="AC635" s="51">
        <v>45689</v>
      </c>
      <c r="AD635" s="51">
        <v>45717</v>
      </c>
      <c r="AE635" s="51">
        <v>45748</v>
      </c>
      <c r="AF635" s="51">
        <v>45778</v>
      </c>
      <c r="AG635" s="51">
        <v>45809</v>
      </c>
      <c r="AH635" s="51">
        <v>45839</v>
      </c>
      <c r="AI635" s="51">
        <v>45870</v>
      </c>
      <c r="AJ635" s="51">
        <v>45901</v>
      </c>
      <c r="AK635" s="51">
        <v>45931</v>
      </c>
      <c r="AL635" s="51">
        <v>45962</v>
      </c>
      <c r="AM635" s="51">
        <v>45992</v>
      </c>
      <c r="AN635" s="51">
        <v>46023</v>
      </c>
      <c r="AO635" s="51">
        <v>46054</v>
      </c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</row>
    <row r="636" spans="1:98" customFormat="1" ht="15.75" thickBot="1" x14ac:dyDescent="0.3">
      <c r="A636" s="193"/>
      <c r="B636" s="63" t="s">
        <v>172</v>
      </c>
      <c r="C636" s="52">
        <v>0</v>
      </c>
      <c r="D636" s="78">
        <v>0</v>
      </c>
      <c r="E636" s="78">
        <v>0</v>
      </c>
      <c r="F636" s="78">
        <v>0</v>
      </c>
      <c r="G636" s="78">
        <v>0</v>
      </c>
      <c r="H636" s="78">
        <v>0</v>
      </c>
      <c r="I636" s="78">
        <v>0</v>
      </c>
      <c r="J636" s="78">
        <v>0</v>
      </c>
      <c r="K636" s="78">
        <v>0</v>
      </c>
      <c r="L636" s="78">
        <v>0</v>
      </c>
      <c r="M636" s="78">
        <v>0</v>
      </c>
      <c r="N636" s="78">
        <v>0</v>
      </c>
      <c r="O636" s="78">
        <v>0</v>
      </c>
      <c r="P636" s="78">
        <v>0</v>
      </c>
      <c r="Q636" s="78">
        <v>0</v>
      </c>
      <c r="R636" s="78">
        <v>0</v>
      </c>
      <c r="S636" s="78">
        <v>0</v>
      </c>
      <c r="T636" s="78">
        <v>0</v>
      </c>
      <c r="U636" s="78">
        <v>0</v>
      </c>
      <c r="V636" s="78">
        <v>0</v>
      </c>
      <c r="W636" s="78">
        <v>0</v>
      </c>
      <c r="X636" s="78">
        <v>0</v>
      </c>
      <c r="Y636" s="78">
        <v>0</v>
      </c>
      <c r="Z636" s="78">
        <v>0</v>
      </c>
      <c r="AA636" s="78">
        <v>0</v>
      </c>
      <c r="AB636" s="78">
        <v>0</v>
      </c>
      <c r="AC636" s="78">
        <v>0</v>
      </c>
      <c r="AD636" s="78">
        <v>0</v>
      </c>
      <c r="AE636" s="78">
        <v>0</v>
      </c>
      <c r="AF636" s="78">
        <v>0</v>
      </c>
      <c r="AG636" s="78">
        <v>0</v>
      </c>
      <c r="AH636" s="78">
        <v>0</v>
      </c>
      <c r="AI636" s="78">
        <v>0</v>
      </c>
      <c r="AJ636" s="78">
        <v>0</v>
      </c>
      <c r="AK636" s="78">
        <v>0</v>
      </c>
      <c r="AL636" s="78">
        <v>0</v>
      </c>
      <c r="AM636" s="78">
        <v>0</v>
      </c>
      <c r="AN636" s="78">
        <v>0</v>
      </c>
      <c r="AO636" s="78">
        <v>0</v>
      </c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</row>
    <row r="637" spans="1:98" customFormat="1" x14ac:dyDescent="0.25">
      <c r="A637" s="193"/>
      <c r="B637" s="36"/>
      <c r="C637" s="51">
        <v>44866</v>
      </c>
      <c r="D637" s="77">
        <v>44896</v>
      </c>
      <c r="E637" s="51">
        <v>44958</v>
      </c>
      <c r="F637" s="51">
        <v>44986</v>
      </c>
      <c r="G637" s="51">
        <v>45017</v>
      </c>
      <c r="H637" s="51">
        <v>45047</v>
      </c>
      <c r="I637" s="51">
        <v>45078</v>
      </c>
      <c r="J637" s="51">
        <v>45108</v>
      </c>
      <c r="K637" s="51">
        <v>45139</v>
      </c>
      <c r="L637" s="51">
        <v>45170</v>
      </c>
      <c r="M637" s="51">
        <v>45200</v>
      </c>
      <c r="N637" s="51">
        <v>45231</v>
      </c>
      <c r="O637" s="51">
        <v>45261</v>
      </c>
      <c r="P637" s="51">
        <v>45292</v>
      </c>
      <c r="Q637" s="51">
        <v>45323</v>
      </c>
      <c r="R637" s="51">
        <v>45352</v>
      </c>
      <c r="S637" s="51">
        <v>45383</v>
      </c>
      <c r="T637" s="51">
        <v>45413</v>
      </c>
      <c r="U637" s="51">
        <v>45444</v>
      </c>
      <c r="V637" s="51">
        <v>45474</v>
      </c>
      <c r="W637" s="51">
        <v>45505</v>
      </c>
      <c r="X637" s="51">
        <v>45536</v>
      </c>
      <c r="Y637" s="51">
        <v>45566</v>
      </c>
      <c r="Z637" s="51">
        <v>45597</v>
      </c>
      <c r="AA637" s="51">
        <v>45627</v>
      </c>
      <c r="AB637" s="51">
        <v>45658</v>
      </c>
      <c r="AC637" s="51">
        <v>45689</v>
      </c>
      <c r="AD637" s="51">
        <v>45717</v>
      </c>
      <c r="AE637" s="51">
        <v>45748</v>
      </c>
      <c r="AF637" s="51">
        <v>45778</v>
      </c>
      <c r="AG637" s="51">
        <v>45809</v>
      </c>
      <c r="AH637" s="51">
        <v>45839</v>
      </c>
      <c r="AI637" s="51">
        <v>45870</v>
      </c>
      <c r="AJ637" s="51">
        <v>45901</v>
      </c>
      <c r="AK637" s="51">
        <v>45931</v>
      </c>
      <c r="AL637" s="51">
        <v>45962</v>
      </c>
      <c r="AM637" s="51">
        <v>45992</v>
      </c>
      <c r="AN637" s="51">
        <v>46023</v>
      </c>
      <c r="AO637" s="51">
        <v>46054</v>
      </c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</row>
    <row r="638" spans="1:98" customFormat="1" ht="15.75" thickBot="1" x14ac:dyDescent="0.3">
      <c r="A638" s="193"/>
      <c r="B638" s="63" t="s">
        <v>172</v>
      </c>
      <c r="C638" s="53">
        <v>0</v>
      </c>
      <c r="D638" s="79">
        <f t="shared" ref="D638:J638" si="364">C638+D636</f>
        <v>0</v>
      </c>
      <c r="E638" s="79">
        <f t="shared" si="364"/>
        <v>0</v>
      </c>
      <c r="F638" s="79">
        <f t="shared" si="364"/>
        <v>0</v>
      </c>
      <c r="G638" s="79">
        <f t="shared" si="364"/>
        <v>0</v>
      </c>
      <c r="H638" s="79">
        <f t="shared" si="364"/>
        <v>0</v>
      </c>
      <c r="I638" s="79">
        <f t="shared" si="364"/>
        <v>0</v>
      </c>
      <c r="J638" s="79">
        <f t="shared" si="364"/>
        <v>0</v>
      </c>
      <c r="K638" s="79">
        <f t="shared" ref="K638:P638" si="365">J638+K636</f>
        <v>0</v>
      </c>
      <c r="L638" s="79">
        <f t="shared" si="365"/>
        <v>0</v>
      </c>
      <c r="M638" s="79">
        <f t="shared" si="365"/>
        <v>0</v>
      </c>
      <c r="N638" s="79">
        <f t="shared" si="365"/>
        <v>0</v>
      </c>
      <c r="O638" s="79">
        <f t="shared" si="365"/>
        <v>0</v>
      </c>
      <c r="P638" s="79">
        <f t="shared" si="365"/>
        <v>0</v>
      </c>
      <c r="Q638" s="79">
        <f>P638+Q636</f>
        <v>0</v>
      </c>
      <c r="R638" s="79">
        <f t="shared" ref="R638:AO638" si="366">Q638+R636</f>
        <v>0</v>
      </c>
      <c r="S638" s="79">
        <f t="shared" si="366"/>
        <v>0</v>
      </c>
      <c r="T638" s="79">
        <f t="shared" si="366"/>
        <v>0</v>
      </c>
      <c r="U638" s="79">
        <f t="shared" si="366"/>
        <v>0</v>
      </c>
      <c r="V638" s="79">
        <f t="shared" si="366"/>
        <v>0</v>
      </c>
      <c r="W638" s="79">
        <f t="shared" si="366"/>
        <v>0</v>
      </c>
      <c r="X638" s="79">
        <f t="shared" si="366"/>
        <v>0</v>
      </c>
      <c r="Y638" s="79">
        <f t="shared" si="366"/>
        <v>0</v>
      </c>
      <c r="Z638" s="79">
        <f t="shared" si="366"/>
        <v>0</v>
      </c>
      <c r="AA638" s="79">
        <f t="shared" si="366"/>
        <v>0</v>
      </c>
      <c r="AB638" s="79">
        <f t="shared" si="366"/>
        <v>0</v>
      </c>
      <c r="AC638" s="79">
        <f t="shared" si="366"/>
        <v>0</v>
      </c>
      <c r="AD638" s="79">
        <f t="shared" si="366"/>
        <v>0</v>
      </c>
      <c r="AE638" s="79">
        <f t="shared" si="366"/>
        <v>0</v>
      </c>
      <c r="AF638" s="79">
        <f t="shared" si="366"/>
        <v>0</v>
      </c>
      <c r="AG638" s="79">
        <f t="shared" si="366"/>
        <v>0</v>
      </c>
      <c r="AH638" s="79">
        <f t="shared" si="366"/>
        <v>0</v>
      </c>
      <c r="AI638" s="79">
        <f t="shared" si="366"/>
        <v>0</v>
      </c>
      <c r="AJ638" s="79">
        <f t="shared" si="366"/>
        <v>0</v>
      </c>
      <c r="AK638" s="79">
        <f t="shared" si="366"/>
        <v>0</v>
      </c>
      <c r="AL638" s="79">
        <f t="shared" si="366"/>
        <v>0</v>
      </c>
      <c r="AM638" s="79">
        <f t="shared" si="366"/>
        <v>0</v>
      </c>
      <c r="AN638" s="79">
        <f t="shared" si="366"/>
        <v>0</v>
      </c>
      <c r="AO638" s="79">
        <f t="shared" si="366"/>
        <v>0</v>
      </c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</row>
    <row r="639" spans="1:98" customFormat="1" ht="15.75" thickBot="1" x14ac:dyDescent="0.3">
      <c r="A639" s="44"/>
      <c r="B639" s="44"/>
      <c r="C639" s="67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</row>
    <row r="640" spans="1:98" customFormat="1" ht="15" customHeight="1" x14ac:dyDescent="0.25">
      <c r="A640" s="193" t="s">
        <v>173</v>
      </c>
      <c r="B640" s="36"/>
      <c r="C640" s="180">
        <v>44866</v>
      </c>
      <c r="D640" s="181"/>
      <c r="E640" s="178">
        <v>44896</v>
      </c>
      <c r="F640" s="179"/>
      <c r="G640" s="180">
        <v>44927</v>
      </c>
      <c r="H640" s="181"/>
      <c r="I640" s="178">
        <v>44958</v>
      </c>
      <c r="J640" s="179"/>
      <c r="K640" s="180">
        <v>44986</v>
      </c>
      <c r="L640" s="181"/>
      <c r="M640" s="178">
        <v>45017</v>
      </c>
      <c r="N640" s="179"/>
      <c r="O640" s="180">
        <v>45047</v>
      </c>
      <c r="P640" s="181"/>
      <c r="Q640" s="178">
        <v>45078</v>
      </c>
      <c r="R640" s="179"/>
      <c r="S640" s="182">
        <v>45108</v>
      </c>
      <c r="T640" s="183"/>
      <c r="U640" s="178">
        <v>45139</v>
      </c>
      <c r="V640" s="179"/>
      <c r="W640" s="182">
        <v>45170</v>
      </c>
      <c r="X640" s="183"/>
      <c r="Y640" s="178">
        <v>45200</v>
      </c>
      <c r="Z640" s="179"/>
      <c r="AA640" s="182">
        <v>45231</v>
      </c>
      <c r="AB640" s="183"/>
      <c r="AC640" s="178">
        <v>45261</v>
      </c>
      <c r="AD640" s="179"/>
      <c r="AE640" s="180">
        <v>45292</v>
      </c>
      <c r="AF640" s="181"/>
      <c r="AG640" s="178">
        <v>45323</v>
      </c>
      <c r="AH640" s="179"/>
      <c r="AI640" s="182">
        <v>45352</v>
      </c>
      <c r="AJ640" s="183"/>
      <c r="AK640" s="178">
        <v>45383</v>
      </c>
      <c r="AL640" s="179"/>
      <c r="AM640" s="182">
        <v>45413</v>
      </c>
      <c r="AN640" s="183"/>
      <c r="AO640" s="178">
        <v>45444</v>
      </c>
      <c r="AP640" s="179"/>
      <c r="AQ640" s="180">
        <v>45474</v>
      </c>
      <c r="AR640" s="181"/>
      <c r="AS640" s="178">
        <v>45505</v>
      </c>
      <c r="AT640" s="179"/>
      <c r="AU640" s="180">
        <v>45536</v>
      </c>
      <c r="AV640" s="181"/>
      <c r="AW640" s="178">
        <v>45566</v>
      </c>
      <c r="AX640" s="179"/>
      <c r="AY640" s="180">
        <v>45597</v>
      </c>
      <c r="AZ640" s="181"/>
      <c r="BA640" s="178">
        <v>45627</v>
      </c>
      <c r="BB640" s="179"/>
      <c r="BC640" s="180">
        <v>45658</v>
      </c>
      <c r="BD640" s="181"/>
      <c r="BE640" s="178">
        <v>45689</v>
      </c>
      <c r="BF640" s="179"/>
      <c r="BG640" s="180">
        <v>45717</v>
      </c>
      <c r="BH640" s="181"/>
      <c r="BI640" s="178">
        <v>45748</v>
      </c>
      <c r="BJ640" s="179"/>
      <c r="BK640" s="182">
        <v>45778</v>
      </c>
      <c r="BL640" s="183"/>
      <c r="BM640" s="178">
        <v>45809</v>
      </c>
      <c r="BN640" s="179"/>
      <c r="BO640" s="182">
        <v>45839</v>
      </c>
      <c r="BP640" s="183"/>
      <c r="BQ640" s="178">
        <v>45870</v>
      </c>
      <c r="BR640" s="179"/>
      <c r="BS640" s="182">
        <v>45901</v>
      </c>
      <c r="BT640" s="183"/>
      <c r="BU640" s="178">
        <v>45931</v>
      </c>
      <c r="BV640" s="179"/>
      <c r="BW640" s="182">
        <v>45962</v>
      </c>
      <c r="BX640" s="183"/>
      <c r="BY640" s="178">
        <v>45992</v>
      </c>
      <c r="BZ640" s="179"/>
      <c r="CA640" s="182">
        <v>46023</v>
      </c>
      <c r="CB640" s="183"/>
      <c r="CC640" s="178">
        <v>46054</v>
      </c>
      <c r="CD640" s="179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</row>
    <row r="641" spans="1:98" customFormat="1" ht="15.75" thickBot="1" x14ac:dyDescent="0.3">
      <c r="A641" s="193"/>
      <c r="B641" s="63" t="s">
        <v>174</v>
      </c>
      <c r="C641" s="40">
        <v>0</v>
      </c>
      <c r="D641" s="145" t="s">
        <v>4</v>
      </c>
      <c r="E641" s="42">
        <v>0</v>
      </c>
      <c r="F641" s="43" t="str">
        <f>IF(AND(C641=0,E641&gt;0),"100%",IF(C641=E641,"0,0%",E641/C641-1))</f>
        <v>0,0%</v>
      </c>
      <c r="G641" s="40">
        <v>0</v>
      </c>
      <c r="H641" s="144" t="str">
        <f>IF(AND(E641=0,G641&gt;0),"100%",IF(E641=G641,"0,0%",G641/E641-1))</f>
        <v>0,0%</v>
      </c>
      <c r="I641" s="42">
        <v>0</v>
      </c>
      <c r="J641" s="43" t="str">
        <f>IF(AND(G641=0,I641&gt;0),"100%",IF(G641=I641,"0,0%",I641/G641-1))</f>
        <v>0,0%</v>
      </c>
      <c r="K641" s="40">
        <v>0</v>
      </c>
      <c r="L641" s="144" t="str">
        <f>IF(AND(I641=0,K641&gt;0),"100%",IF(I641=K641,"0,0%",K641/I641-1))</f>
        <v>0,0%</v>
      </c>
      <c r="M641" s="42">
        <v>0</v>
      </c>
      <c r="N641" s="43" t="str">
        <f>IF(AND(K641=0,M641&gt;0),"100%",IF(K641=M641,"0,0%",M641/K641-1))</f>
        <v>0,0%</v>
      </c>
      <c r="O641" s="40">
        <v>0</v>
      </c>
      <c r="P641" s="144" t="str">
        <f>IF(AND(M641=0,O641&gt;0),"100%",IF(M641=O641,"0,0%",O641/M641-1))</f>
        <v>0,0%</v>
      </c>
      <c r="Q641" s="42">
        <v>0</v>
      </c>
      <c r="R641" s="43" t="str">
        <f>IF(AND(O641=0,Q641&gt;0),"100%",IF(O641=Q641,"0,0%",Q641/O641-1))</f>
        <v>0,0%</v>
      </c>
      <c r="S641" s="143">
        <v>0</v>
      </c>
      <c r="T641" s="144" t="str">
        <f>IF(AND(Q641=0,S641&gt;0),"100%",IF(Q641=S641,"0,0%",S641/Q641-1))</f>
        <v>0,0%</v>
      </c>
      <c r="U641" s="42">
        <v>0</v>
      </c>
      <c r="V641" s="43" t="str">
        <f>IF(AND(S641=0,U641&gt;0),"100%",IF(S641=U641,"0,0%",U641/S641-1))</f>
        <v>0,0%</v>
      </c>
      <c r="W641" s="143">
        <v>0</v>
      </c>
      <c r="X641" s="144" t="str">
        <f>IF(AND(U641=0,W641&gt;0),"100%",IF(U641=W641,"0,0%",W641/U641-1))</f>
        <v>0,0%</v>
      </c>
      <c r="Y641" s="42">
        <v>0</v>
      </c>
      <c r="Z641" s="43" t="str">
        <f>IF(AND(W641=0,Y641&gt;0),"100%",IF(W641=Y641,"0,0%",Y641/W641-1))</f>
        <v>0,0%</v>
      </c>
      <c r="AA641" s="143">
        <v>0</v>
      </c>
      <c r="AB641" s="144" t="str">
        <f>IF(AND(Y641=0,AA641&gt;0),"100%",IF(Y641=AA641,"0,0%",AA641/Y641-1))</f>
        <v>0,0%</v>
      </c>
      <c r="AC641" s="42">
        <v>0</v>
      </c>
      <c r="AD641" s="43" t="str">
        <f>IF(AND(AA641=0,AC641&gt;0),"100%",IF(AA641=AC641,"0,0%",AC641/AA641-1))</f>
        <v>0,0%</v>
      </c>
      <c r="AE641" s="40">
        <v>0</v>
      </c>
      <c r="AF641" s="41" t="str">
        <f>IF(AND(AC641=0,AE641&gt;0),"100%",IF(AC641=AE641,"0,0%",AE641/AC641-1))</f>
        <v>0,0%</v>
      </c>
      <c r="AG641" s="42">
        <v>0</v>
      </c>
      <c r="AH641" s="43" t="str">
        <f>IF(AND(AE641=0,AG641&gt;0),"100%",IF(AE641=AG641,"0,0%",AG641/AE641-1))</f>
        <v>0,0%</v>
      </c>
      <c r="AI641" s="143">
        <v>0</v>
      </c>
      <c r="AJ641" s="144" t="str">
        <f>IF(AND(AG641=0,AI641&gt;0),"100%",IF(AG641=AI641,"0,0%",AI641/AG641-1))</f>
        <v>0,0%</v>
      </c>
      <c r="AK641" s="42">
        <v>0</v>
      </c>
      <c r="AL641" s="43" t="str">
        <f>IF(AND(AI641=0,AK641&gt;0),"100%",IF(AI641=AK641,"0,0%",AK641/AI641-1))</f>
        <v>0,0%</v>
      </c>
      <c r="AM641" s="143">
        <v>0</v>
      </c>
      <c r="AN641" s="144" t="str">
        <f>IF(AND(AK641=0,AM641&gt;0),"100%",IF(AK641=AM641,"0,0%",AM641/AK641-1))</f>
        <v>0,0%</v>
      </c>
      <c r="AO641" s="42">
        <v>0</v>
      </c>
      <c r="AP641" s="43" t="str">
        <f>IF(AND(AM641=0,AO641&gt;0),"100%",IF(AM641=AO641,"0,0%",AO641/AM641-1))</f>
        <v>0,0%</v>
      </c>
      <c r="AQ641" s="40">
        <v>0</v>
      </c>
      <c r="AR641" s="41" t="str">
        <f>IF(AND(AO641=0,AQ641&gt;0),"100%",IF(AO641=AQ641,"0,0%",AQ641/AO641-1))</f>
        <v>0,0%</v>
      </c>
      <c r="AS641" s="42">
        <v>0</v>
      </c>
      <c r="AT641" s="43" t="str">
        <f>IF(AND(AQ641=0,AS641&gt;0),"100%",IF(AQ641=AS641,"0,0%",AS641/AQ641-1))</f>
        <v>0,0%</v>
      </c>
      <c r="AU641" s="40">
        <v>0</v>
      </c>
      <c r="AV641" s="41" t="str">
        <f>IF(AND(AS641=0,AU641&gt;0),"100%",IF(AS641=AU641,"0,0%",AU641/AS641-1))</f>
        <v>0,0%</v>
      </c>
      <c r="AW641" s="42">
        <v>0</v>
      </c>
      <c r="AX641" s="43" t="str">
        <f>IF(AND(AU641=0,AW641&gt;0),"100%",IF(AU641=AW641,"0,0%",AW641/AU641-1))</f>
        <v>0,0%</v>
      </c>
      <c r="AY641" s="40">
        <v>0</v>
      </c>
      <c r="AZ641" s="41" t="str">
        <f>IF(AND(AW641=0,AY641&gt;0),"100%",IF(AW641=AY641,"0,0%",AY641/AW641-1))</f>
        <v>0,0%</v>
      </c>
      <c r="BA641" s="42">
        <v>0</v>
      </c>
      <c r="BB641" s="43" t="str">
        <f>IF(AND(AY641=0,BA641&gt;0),"100%",IF(AY641=BA641,"0,0%",BA641/AY641-1))</f>
        <v>0,0%</v>
      </c>
      <c r="BC641" s="40">
        <v>0</v>
      </c>
      <c r="BD641" s="41" t="str">
        <f>IF(AND(BA641=0,BC641&gt;0),"100%",IF(BA641=BC641,"0,0%",BC641/BA641-1))</f>
        <v>0,0%</v>
      </c>
      <c r="BE641" s="42">
        <v>0</v>
      </c>
      <c r="BF641" s="43" t="str">
        <f>IF(AND(BC641=0,BE641&gt;0),"100%",IF(BC641=BE641,"0,0%",BE641/BC641-1))</f>
        <v>0,0%</v>
      </c>
      <c r="BG641" s="40">
        <v>0</v>
      </c>
      <c r="BH641" s="41" t="str">
        <f>IF(AND(BE641=0,BG641&gt;0),"100%",IF(BE641=BG641,"0,0%",BG641/BE641-1))</f>
        <v>0,0%</v>
      </c>
      <c r="BI641" s="42">
        <v>0</v>
      </c>
      <c r="BJ641" s="43" t="str">
        <f>IF(AND(BG641=0,BI641&gt;0),"100%",IF(BG641=BI641,"0,0%",BI641/BG641-1))</f>
        <v>0,0%</v>
      </c>
      <c r="BK641" s="143">
        <v>0</v>
      </c>
      <c r="BL641" s="144" t="str">
        <f>IF(AND(BI641=0,BK641&gt;0),"100%",IF(BI641=BK641,"0,0%",BK641/BI641-1))</f>
        <v>0,0%</v>
      </c>
      <c r="BM641" s="42">
        <v>0</v>
      </c>
      <c r="BN641" s="43" t="str">
        <f>IF(AND(BK641=0,BM641&gt;0),"100%",IF(BK641=BM641,"0,0%",BM641/BK641-1))</f>
        <v>0,0%</v>
      </c>
      <c r="BO641" s="143">
        <v>0</v>
      </c>
      <c r="BP641" s="144" t="str">
        <f>IF(AND(BM641=0,BO641&gt;0),"100%",IF(BM641=BO641,"0,0%",BO641/BM641-1))</f>
        <v>0,0%</v>
      </c>
      <c r="BQ641" s="42">
        <v>0</v>
      </c>
      <c r="BR641" s="43" t="str">
        <f>IF(AND(BO641=0,BQ641&gt;0),"100%",IF(BO641=BQ641,"0,0%",BQ641/BO641-1))</f>
        <v>0,0%</v>
      </c>
      <c r="BS641" s="143">
        <v>0</v>
      </c>
      <c r="BT641" s="144" t="str">
        <f>IF(AND(BQ641=0,BS641&gt;0),"100%",IF(BQ641=BS641,"0,0%",BS641/BQ641-1))</f>
        <v>0,0%</v>
      </c>
      <c r="BU641" s="42">
        <v>0</v>
      </c>
      <c r="BV641" s="43" t="str">
        <f>IF(AND(BS641=0,BU641&gt;0),"100%",IF(BS641=BU641,"0,0%",BU641/BS641-1))</f>
        <v>0,0%</v>
      </c>
      <c r="BW641" s="143">
        <v>0</v>
      </c>
      <c r="BX641" s="144" t="str">
        <f>IF(AND(BU641=0,BW641&gt;0),"100%",IF(BU641=BW641,"0,0%",BW641/BU641-1))</f>
        <v>0,0%</v>
      </c>
      <c r="BY641" s="42">
        <v>0</v>
      </c>
      <c r="BZ641" s="43" t="str">
        <f>IF(AND(BW641=0,BY641&gt;0),"100%",IF(BW641=BY641,"0,0%",BY641/BW641-1))</f>
        <v>0,0%</v>
      </c>
      <c r="CA641" s="143">
        <v>0</v>
      </c>
      <c r="CB641" s="144" t="str">
        <f>IF(AND(BY641=0,CA641&gt;0),"100%",IF(BY641=CA641,"0,0%",CA641/BY641-1))</f>
        <v>0,0%</v>
      </c>
      <c r="CC641" s="42">
        <v>0</v>
      </c>
      <c r="CD641" s="43" t="str">
        <f>IF(AND(CA641=0,CC641&gt;0),"100%",IF(CA641=CC641,"0,0%",CC641/CA641-1))</f>
        <v>0,0%</v>
      </c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</row>
    <row r="642" spans="1:98" customFormat="1" x14ac:dyDescent="0.25">
      <c r="A642" s="193"/>
      <c r="B642" s="60"/>
      <c r="C642" s="66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146"/>
      <c r="T642" s="146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</row>
    <row r="643" spans="1:98" customFormat="1" ht="15.75" thickBot="1" x14ac:dyDescent="0.3">
      <c r="A643" s="193"/>
      <c r="B643" s="61"/>
      <c r="C643" s="66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</row>
    <row r="644" spans="1:98" customFormat="1" x14ac:dyDescent="0.25">
      <c r="A644" s="193"/>
      <c r="B644" s="36"/>
      <c r="C644" s="51">
        <v>44866</v>
      </c>
      <c r="D644" s="77">
        <v>44896</v>
      </c>
      <c r="E644" s="51">
        <v>44927</v>
      </c>
      <c r="F644" s="51">
        <v>44958</v>
      </c>
      <c r="G644" s="51">
        <v>44986</v>
      </c>
      <c r="H644" s="51">
        <v>45017</v>
      </c>
      <c r="I644" s="51">
        <v>45047</v>
      </c>
      <c r="J644" s="51">
        <v>45078</v>
      </c>
      <c r="K644" s="51">
        <v>45108</v>
      </c>
      <c r="L644" s="51">
        <v>45139</v>
      </c>
      <c r="M644" s="51">
        <v>45170</v>
      </c>
      <c r="N644" s="51">
        <v>45200</v>
      </c>
      <c r="O644" s="51">
        <v>45231</v>
      </c>
      <c r="P644" s="51">
        <v>45261</v>
      </c>
      <c r="Q644" s="51">
        <v>45292</v>
      </c>
      <c r="R644" s="51">
        <v>45323</v>
      </c>
      <c r="S644" s="51">
        <v>45352</v>
      </c>
      <c r="T644" s="51">
        <v>45383</v>
      </c>
      <c r="U644" s="51">
        <v>45413</v>
      </c>
      <c r="V644" s="51">
        <v>45444</v>
      </c>
      <c r="W644" s="51">
        <v>45474</v>
      </c>
      <c r="X644" s="51">
        <v>45505</v>
      </c>
      <c r="Y644" s="51">
        <v>45536</v>
      </c>
      <c r="Z644" s="51">
        <v>45566</v>
      </c>
      <c r="AA644" s="51">
        <v>45597</v>
      </c>
      <c r="AB644" s="51">
        <v>45627</v>
      </c>
      <c r="AC644" s="51">
        <v>45658</v>
      </c>
      <c r="AD644" s="51">
        <v>45689</v>
      </c>
      <c r="AE644" s="51">
        <v>45717</v>
      </c>
      <c r="AF644" s="51">
        <v>45748</v>
      </c>
      <c r="AG644" s="51">
        <v>45778</v>
      </c>
      <c r="AH644" s="51">
        <v>45809</v>
      </c>
      <c r="AI644" s="51">
        <v>45839</v>
      </c>
      <c r="AJ644" s="51">
        <v>45870</v>
      </c>
      <c r="AK644" s="51">
        <v>45901</v>
      </c>
      <c r="AL644" s="51">
        <v>45931</v>
      </c>
      <c r="AM644" s="51">
        <v>45962</v>
      </c>
      <c r="AN644" s="51">
        <v>45992</v>
      </c>
      <c r="AO644" s="51">
        <v>46023</v>
      </c>
      <c r="AP644" s="51">
        <v>46054</v>
      </c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</row>
    <row r="645" spans="1:98" customFormat="1" ht="15.75" thickBot="1" x14ac:dyDescent="0.3">
      <c r="A645" s="193"/>
      <c r="B645" s="63" t="s">
        <v>174</v>
      </c>
      <c r="C645" s="52">
        <v>0</v>
      </c>
      <c r="D645" s="78">
        <v>0</v>
      </c>
      <c r="E645" s="78">
        <v>0</v>
      </c>
      <c r="F645" s="78">
        <v>0</v>
      </c>
      <c r="G645" s="78">
        <v>0</v>
      </c>
      <c r="H645" s="78">
        <v>0</v>
      </c>
      <c r="I645" s="78">
        <v>0</v>
      </c>
      <c r="J645" s="78">
        <v>0</v>
      </c>
      <c r="K645" s="78">
        <v>0</v>
      </c>
      <c r="L645" s="78">
        <v>0</v>
      </c>
      <c r="M645" s="78">
        <v>0</v>
      </c>
      <c r="N645" s="78">
        <v>0</v>
      </c>
      <c r="O645" s="78">
        <v>0</v>
      </c>
      <c r="P645" s="78">
        <v>0</v>
      </c>
      <c r="Q645" s="78">
        <v>0</v>
      </c>
      <c r="R645" s="78">
        <v>0</v>
      </c>
      <c r="S645" s="78">
        <v>0</v>
      </c>
      <c r="T645" s="78">
        <v>0</v>
      </c>
      <c r="U645" s="78">
        <v>0</v>
      </c>
      <c r="V645" s="78">
        <v>0</v>
      </c>
      <c r="W645" s="78">
        <v>0</v>
      </c>
      <c r="X645" s="78">
        <v>0</v>
      </c>
      <c r="Y645" s="78">
        <v>0</v>
      </c>
      <c r="Z645" s="78">
        <v>0</v>
      </c>
      <c r="AA645" s="78">
        <v>0</v>
      </c>
      <c r="AB645" s="78">
        <v>0</v>
      </c>
      <c r="AC645" s="78">
        <v>0</v>
      </c>
      <c r="AD645" s="78">
        <v>0</v>
      </c>
      <c r="AE645" s="78">
        <v>0</v>
      </c>
      <c r="AF645" s="78">
        <v>0</v>
      </c>
      <c r="AG645" s="78">
        <v>0</v>
      </c>
      <c r="AH645" s="78">
        <v>0</v>
      </c>
      <c r="AI645" s="78">
        <v>0</v>
      </c>
      <c r="AJ645" s="78">
        <v>0</v>
      </c>
      <c r="AK645" s="78">
        <v>0</v>
      </c>
      <c r="AL645" s="78">
        <v>0</v>
      </c>
      <c r="AM645" s="78">
        <v>0</v>
      </c>
      <c r="AN645" s="78">
        <v>0</v>
      </c>
      <c r="AO645" s="78">
        <v>0</v>
      </c>
      <c r="AP645" s="78">
        <v>0</v>
      </c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</row>
    <row r="646" spans="1:98" customFormat="1" x14ac:dyDescent="0.25">
      <c r="A646" s="193"/>
      <c r="B646" s="36"/>
      <c r="C646" s="51">
        <v>44866</v>
      </c>
      <c r="D646" s="77">
        <v>44896</v>
      </c>
      <c r="E646" s="51">
        <v>44927</v>
      </c>
      <c r="F646" s="51">
        <v>44958</v>
      </c>
      <c r="G646" s="51">
        <v>44986</v>
      </c>
      <c r="H646" s="51">
        <v>45017</v>
      </c>
      <c r="I646" s="51">
        <v>45047</v>
      </c>
      <c r="J646" s="51">
        <v>45078</v>
      </c>
      <c r="K646" s="51">
        <v>45108</v>
      </c>
      <c r="L646" s="51">
        <v>45139</v>
      </c>
      <c r="M646" s="51">
        <v>45170</v>
      </c>
      <c r="N646" s="51">
        <v>45200</v>
      </c>
      <c r="O646" s="51">
        <v>45231</v>
      </c>
      <c r="P646" s="51">
        <v>45261</v>
      </c>
      <c r="Q646" s="51">
        <v>45292</v>
      </c>
      <c r="R646" s="51">
        <v>45323</v>
      </c>
      <c r="S646" s="51">
        <v>45352</v>
      </c>
      <c r="T646" s="51">
        <v>45383</v>
      </c>
      <c r="U646" s="51">
        <v>45413</v>
      </c>
      <c r="V646" s="51">
        <v>45444</v>
      </c>
      <c r="W646" s="51">
        <v>45474</v>
      </c>
      <c r="X646" s="51">
        <v>45505</v>
      </c>
      <c r="Y646" s="51">
        <v>45536</v>
      </c>
      <c r="Z646" s="51">
        <v>45566</v>
      </c>
      <c r="AA646" s="51">
        <v>45597</v>
      </c>
      <c r="AB646" s="51">
        <v>45627</v>
      </c>
      <c r="AC646" s="51">
        <v>45658</v>
      </c>
      <c r="AD646" s="51">
        <v>45689</v>
      </c>
      <c r="AE646" s="51">
        <v>45717</v>
      </c>
      <c r="AF646" s="51">
        <v>45748</v>
      </c>
      <c r="AG646" s="51">
        <v>45778</v>
      </c>
      <c r="AH646" s="51">
        <v>45809</v>
      </c>
      <c r="AI646" s="51">
        <v>45839</v>
      </c>
      <c r="AJ646" s="51">
        <v>45870</v>
      </c>
      <c r="AK646" s="51">
        <v>45901</v>
      </c>
      <c r="AL646" s="51">
        <v>45931</v>
      </c>
      <c r="AM646" s="51">
        <v>45962</v>
      </c>
      <c r="AN646" s="51">
        <v>45992</v>
      </c>
      <c r="AO646" s="51">
        <v>46023</v>
      </c>
      <c r="AP646" s="51">
        <v>46054</v>
      </c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</row>
    <row r="647" spans="1:98" customFormat="1" ht="15.75" thickBot="1" x14ac:dyDescent="0.3">
      <c r="A647" s="193"/>
      <c r="B647" s="63" t="s">
        <v>174</v>
      </c>
      <c r="C647" s="53">
        <v>0</v>
      </c>
      <c r="D647" s="79">
        <f t="shared" ref="D647:K647" si="367">C647+D645</f>
        <v>0</v>
      </c>
      <c r="E647" s="79">
        <f t="shared" si="367"/>
        <v>0</v>
      </c>
      <c r="F647" s="79">
        <f t="shared" si="367"/>
        <v>0</v>
      </c>
      <c r="G647" s="79">
        <f t="shared" si="367"/>
        <v>0</v>
      </c>
      <c r="H647" s="79">
        <f t="shared" si="367"/>
        <v>0</v>
      </c>
      <c r="I647" s="79">
        <f t="shared" si="367"/>
        <v>0</v>
      </c>
      <c r="J647" s="79">
        <f t="shared" si="367"/>
        <v>0</v>
      </c>
      <c r="K647" s="79">
        <f t="shared" si="367"/>
        <v>0</v>
      </c>
      <c r="L647" s="79">
        <f t="shared" ref="L647:Q647" si="368">K647+L645</f>
        <v>0</v>
      </c>
      <c r="M647" s="79">
        <f t="shared" si="368"/>
        <v>0</v>
      </c>
      <c r="N647" s="79">
        <f t="shared" si="368"/>
        <v>0</v>
      </c>
      <c r="O647" s="79">
        <f t="shared" si="368"/>
        <v>0</v>
      </c>
      <c r="P647" s="79">
        <f t="shared" si="368"/>
        <v>0</v>
      </c>
      <c r="Q647" s="79">
        <f t="shared" si="368"/>
        <v>0</v>
      </c>
      <c r="R647" s="79">
        <f>Q647+R645</f>
        <v>0</v>
      </c>
      <c r="S647" s="79">
        <f t="shared" ref="S647:AP647" si="369">R647+S645</f>
        <v>0</v>
      </c>
      <c r="T647" s="79">
        <f t="shared" si="369"/>
        <v>0</v>
      </c>
      <c r="U647" s="79">
        <f t="shared" si="369"/>
        <v>0</v>
      </c>
      <c r="V647" s="79">
        <f t="shared" si="369"/>
        <v>0</v>
      </c>
      <c r="W647" s="79">
        <f t="shared" si="369"/>
        <v>0</v>
      </c>
      <c r="X647" s="79">
        <f t="shared" si="369"/>
        <v>0</v>
      </c>
      <c r="Y647" s="79">
        <f t="shared" si="369"/>
        <v>0</v>
      </c>
      <c r="Z647" s="79">
        <f t="shared" si="369"/>
        <v>0</v>
      </c>
      <c r="AA647" s="79">
        <f t="shared" si="369"/>
        <v>0</v>
      </c>
      <c r="AB647" s="79">
        <f t="shared" si="369"/>
        <v>0</v>
      </c>
      <c r="AC647" s="79">
        <f t="shared" si="369"/>
        <v>0</v>
      </c>
      <c r="AD647" s="79">
        <f t="shared" si="369"/>
        <v>0</v>
      </c>
      <c r="AE647" s="79">
        <f t="shared" si="369"/>
        <v>0</v>
      </c>
      <c r="AF647" s="79">
        <f t="shared" si="369"/>
        <v>0</v>
      </c>
      <c r="AG647" s="79">
        <f t="shared" si="369"/>
        <v>0</v>
      </c>
      <c r="AH647" s="79">
        <f t="shared" si="369"/>
        <v>0</v>
      </c>
      <c r="AI647" s="79">
        <f t="shared" si="369"/>
        <v>0</v>
      </c>
      <c r="AJ647" s="79">
        <f t="shared" si="369"/>
        <v>0</v>
      </c>
      <c r="AK647" s="79">
        <f t="shared" si="369"/>
        <v>0</v>
      </c>
      <c r="AL647" s="79">
        <f t="shared" si="369"/>
        <v>0</v>
      </c>
      <c r="AM647" s="79">
        <f t="shared" si="369"/>
        <v>0</v>
      </c>
      <c r="AN647" s="79">
        <f t="shared" si="369"/>
        <v>0</v>
      </c>
      <c r="AO647" s="79">
        <f t="shared" si="369"/>
        <v>0</v>
      </c>
      <c r="AP647" s="79">
        <f t="shared" si="369"/>
        <v>0</v>
      </c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</row>
    <row r="648" spans="1:98" customFormat="1" ht="15.75" thickBot="1" x14ac:dyDescent="0.3">
      <c r="A648" s="44"/>
      <c r="B648" s="44"/>
      <c r="C648" s="67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</row>
    <row r="649" spans="1:98" customFormat="1" ht="15" customHeight="1" x14ac:dyDescent="0.25">
      <c r="A649" s="193" t="s">
        <v>175</v>
      </c>
      <c r="B649" s="36"/>
      <c r="C649" s="180">
        <v>44866</v>
      </c>
      <c r="D649" s="181"/>
      <c r="E649" s="178">
        <v>44896</v>
      </c>
      <c r="F649" s="179"/>
      <c r="G649" s="180">
        <v>44927</v>
      </c>
      <c r="H649" s="181"/>
      <c r="I649" s="178">
        <v>44958</v>
      </c>
      <c r="J649" s="179"/>
      <c r="K649" s="180">
        <v>44986</v>
      </c>
      <c r="L649" s="181"/>
      <c r="M649" s="178">
        <v>45017</v>
      </c>
      <c r="N649" s="179"/>
      <c r="O649" s="180">
        <v>45047</v>
      </c>
      <c r="P649" s="181"/>
      <c r="Q649" s="178">
        <v>45078</v>
      </c>
      <c r="R649" s="179"/>
      <c r="S649" s="182">
        <v>45108</v>
      </c>
      <c r="T649" s="183"/>
      <c r="U649" s="178">
        <v>45139</v>
      </c>
      <c r="V649" s="179"/>
      <c r="W649" s="182">
        <v>45170</v>
      </c>
      <c r="X649" s="183"/>
      <c r="Y649" s="178">
        <v>45200</v>
      </c>
      <c r="Z649" s="179"/>
      <c r="AA649" s="182">
        <v>45231</v>
      </c>
      <c r="AB649" s="183"/>
      <c r="AC649" s="178">
        <v>45261</v>
      </c>
      <c r="AD649" s="179"/>
      <c r="AE649" s="180">
        <v>45292</v>
      </c>
      <c r="AF649" s="181"/>
      <c r="AG649" s="178">
        <v>45323</v>
      </c>
      <c r="AH649" s="179"/>
      <c r="AI649" s="182">
        <v>45352</v>
      </c>
      <c r="AJ649" s="183"/>
      <c r="AK649" s="178">
        <v>45383</v>
      </c>
      <c r="AL649" s="179"/>
      <c r="AM649" s="182">
        <v>45413</v>
      </c>
      <c r="AN649" s="183"/>
      <c r="AO649" s="178">
        <v>45444</v>
      </c>
      <c r="AP649" s="179"/>
      <c r="AQ649" s="180">
        <v>45474</v>
      </c>
      <c r="AR649" s="181"/>
      <c r="AS649" s="178">
        <v>45505</v>
      </c>
      <c r="AT649" s="179"/>
      <c r="AU649" s="180">
        <v>45536</v>
      </c>
      <c r="AV649" s="181"/>
      <c r="AW649" s="178">
        <v>45566</v>
      </c>
      <c r="AX649" s="179"/>
      <c r="AY649" s="180">
        <v>45597</v>
      </c>
      <c r="AZ649" s="181"/>
      <c r="BA649" s="178">
        <v>45627</v>
      </c>
      <c r="BB649" s="179"/>
      <c r="BC649" s="180">
        <v>45658</v>
      </c>
      <c r="BD649" s="181"/>
      <c r="BE649" s="178">
        <v>45689</v>
      </c>
      <c r="BF649" s="179"/>
      <c r="BG649" s="180">
        <v>45717</v>
      </c>
      <c r="BH649" s="181"/>
      <c r="BI649" s="178">
        <v>45748</v>
      </c>
      <c r="BJ649" s="179"/>
      <c r="BK649" s="182">
        <v>45778</v>
      </c>
      <c r="BL649" s="183"/>
      <c r="BM649" s="178">
        <v>45809</v>
      </c>
      <c r="BN649" s="179"/>
      <c r="BO649" s="182">
        <v>45839</v>
      </c>
      <c r="BP649" s="183"/>
      <c r="BQ649" s="178">
        <v>45870</v>
      </c>
      <c r="BR649" s="179"/>
      <c r="BS649" s="182">
        <v>45901</v>
      </c>
      <c r="BT649" s="183"/>
      <c r="BU649" s="178">
        <v>45931</v>
      </c>
      <c r="BV649" s="179"/>
      <c r="BW649" s="182">
        <v>45962</v>
      </c>
      <c r="BX649" s="183"/>
      <c r="BY649" s="178">
        <v>45992</v>
      </c>
      <c r="BZ649" s="179"/>
      <c r="CA649" s="182">
        <v>46023</v>
      </c>
      <c r="CB649" s="183"/>
      <c r="CC649" s="178">
        <v>46054</v>
      </c>
      <c r="CD649" s="179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</row>
    <row r="650" spans="1:98" customFormat="1" ht="15.75" thickBot="1" x14ac:dyDescent="0.3">
      <c r="A650" s="193"/>
      <c r="B650" s="63" t="s">
        <v>176</v>
      </c>
      <c r="C650" s="40">
        <v>0</v>
      </c>
      <c r="D650" s="145" t="s">
        <v>4</v>
      </c>
      <c r="E650" s="42">
        <v>0</v>
      </c>
      <c r="F650" s="43" t="str">
        <f>IF(AND(C650=0,E650&gt;0),"100%",IF(C650=E650,"0,0%",E650/C650-1))</f>
        <v>0,0%</v>
      </c>
      <c r="G650" s="40">
        <v>1</v>
      </c>
      <c r="H650" s="144" t="str">
        <f>IF(AND(E650=0,G650&gt;0),"100%",IF(E650=G650,"0,0%",G650/E650-1))</f>
        <v>100%</v>
      </c>
      <c r="I650" s="42">
        <v>0</v>
      </c>
      <c r="J650" s="43">
        <f>IF(AND(G650=0,I650&gt;0),"100%",IF(G650=I650,"0,0%",I650/G650-1))</f>
        <v>-1</v>
      </c>
      <c r="K650" s="40">
        <v>0</v>
      </c>
      <c r="L650" s="144" t="str">
        <f>IF(AND(I650=0,K650&gt;0),"100%",IF(I650=K650,"0,0%",K650/I650-1))</f>
        <v>0,0%</v>
      </c>
      <c r="M650" s="42">
        <v>0</v>
      </c>
      <c r="N650" s="43" t="str">
        <f>IF(AND(K650=0,M650&gt;0),"100%",IF(K650=M650,"0,0%",M650/K650-1))</f>
        <v>0,0%</v>
      </c>
      <c r="O650" s="40">
        <v>0</v>
      </c>
      <c r="P650" s="144" t="str">
        <f>IF(AND(M650=0,O650&gt;0),"100%",IF(M650=O650,"0,0%",O650/M650-1))</f>
        <v>0,0%</v>
      </c>
      <c r="Q650" s="42">
        <v>0</v>
      </c>
      <c r="R650" s="43" t="str">
        <f>IF(AND(O650=0,Q650&gt;0),"100%",IF(O650=Q650,"0,0%",Q650/O650-1))</f>
        <v>0,0%</v>
      </c>
      <c r="S650" s="143">
        <v>0</v>
      </c>
      <c r="T650" s="144" t="str">
        <f>IF(AND(Q650=0,S650&gt;0),"100%",IF(Q650=S650,"0,0%",S650/Q650-1))</f>
        <v>0,0%</v>
      </c>
      <c r="U650" s="42">
        <v>0</v>
      </c>
      <c r="V650" s="43" t="str">
        <f>IF(AND(S650=0,U650&gt;0),"100%",IF(S650=U650,"0,0%",U650/S650-1))</f>
        <v>0,0%</v>
      </c>
      <c r="W650" s="143">
        <v>0</v>
      </c>
      <c r="X650" s="144" t="str">
        <f>IF(AND(U650=0,W650&gt;0),"100%",IF(U650=W650,"0,0%",W650/U650-1))</f>
        <v>0,0%</v>
      </c>
      <c r="Y650" s="42">
        <v>0</v>
      </c>
      <c r="Z650" s="43" t="str">
        <f>IF(AND(W650=0,Y650&gt;0),"100%",IF(W650=Y650,"0,0%",Y650/W650-1))</f>
        <v>0,0%</v>
      </c>
      <c r="AA650" s="143">
        <v>0</v>
      </c>
      <c r="AB650" s="144" t="str">
        <f>IF(AND(Y650=0,AA650&gt;0),"100%",IF(Y650=AA650,"0,0%",AA650/Y650-1))</f>
        <v>0,0%</v>
      </c>
      <c r="AC650" s="42">
        <v>0</v>
      </c>
      <c r="AD650" s="43" t="str">
        <f>IF(AND(AA650=0,AC650&gt;0),"100%",IF(AA650=AC650,"0,0%",AC650/AA650-1))</f>
        <v>0,0%</v>
      </c>
      <c r="AE650" s="40">
        <v>0</v>
      </c>
      <c r="AF650" s="41" t="str">
        <f>IF(AND(AC650=0,AE650&gt;0),"100%",IF(AC650=AE650,"0,0%",AE650/AC650-1))</f>
        <v>0,0%</v>
      </c>
      <c r="AG650" s="42">
        <v>0</v>
      </c>
      <c r="AH650" s="43" t="str">
        <f>IF(AND(AE650=0,AG650&gt;0),"100%",IF(AE650=AG650,"0,0%",AG650/AE650-1))</f>
        <v>0,0%</v>
      </c>
      <c r="AI650" s="143">
        <v>0</v>
      </c>
      <c r="AJ650" s="144" t="str">
        <f>IF(AND(AG650=0,AI650&gt;0),"100%",IF(AG650=AI650,"0,0%",AI650/AG650-1))</f>
        <v>0,0%</v>
      </c>
      <c r="AK650" s="42">
        <v>0</v>
      </c>
      <c r="AL650" s="43" t="str">
        <f>IF(AND(AI650=0,AK650&gt;0),"100%",IF(AI650=AK650,"0,0%",AK650/AI650-1))</f>
        <v>0,0%</v>
      </c>
      <c r="AM650" s="143">
        <v>0</v>
      </c>
      <c r="AN650" s="144" t="str">
        <f>IF(AND(AK650=0,AM650&gt;0),"100%",IF(AK650=AM650,"0,0%",AM650/AK650-1))</f>
        <v>0,0%</v>
      </c>
      <c r="AO650" s="42">
        <v>0</v>
      </c>
      <c r="AP650" s="43" t="str">
        <f>IF(AND(AM650=0,AO650&gt;0),"100%",IF(AM650=AO650,"0,0%",AO650/AM650-1))</f>
        <v>0,0%</v>
      </c>
      <c r="AQ650" s="40">
        <v>0</v>
      </c>
      <c r="AR650" s="41" t="str">
        <f>IF(AND(AO650=0,AQ650&gt;0),"100%",IF(AO650=AQ650,"0,0%",AQ650/AO650-1))</f>
        <v>0,0%</v>
      </c>
      <c r="AS650" s="42">
        <v>0</v>
      </c>
      <c r="AT650" s="43" t="str">
        <f>IF(AND(AQ650=0,AS650&gt;0),"100%",IF(AQ650=AS650,"0,0%",AS650/AQ650-1))</f>
        <v>0,0%</v>
      </c>
      <c r="AU650" s="40">
        <v>0</v>
      </c>
      <c r="AV650" s="41" t="str">
        <f>IF(AND(AS650=0,AU650&gt;0),"100%",IF(AS650=AU650,"0,0%",AU650/AS650-1))</f>
        <v>0,0%</v>
      </c>
      <c r="AW650" s="42">
        <v>0</v>
      </c>
      <c r="AX650" s="43" t="str">
        <f>IF(AND(AU650=0,AW650&gt;0),"100%",IF(AU650=AW650,"0,0%",AW650/AU650-1))</f>
        <v>0,0%</v>
      </c>
      <c r="AY650" s="40">
        <v>0</v>
      </c>
      <c r="AZ650" s="41" t="str">
        <f>IF(AND(AW650=0,AY650&gt;0),"100%",IF(AW650=AY650,"0,0%",AY650/AW650-1))</f>
        <v>0,0%</v>
      </c>
      <c r="BA650" s="42">
        <v>0</v>
      </c>
      <c r="BB650" s="43" t="str">
        <f>IF(AND(AY650=0,BA650&gt;0),"100%",IF(AY650=BA650,"0,0%",BA650/AY650-1))</f>
        <v>0,0%</v>
      </c>
      <c r="BC650" s="40">
        <v>0</v>
      </c>
      <c r="BD650" s="41" t="str">
        <f>IF(AND(BA650=0,BC650&gt;0),"100%",IF(BA650=BC650,"0,0%",BC650/BA650-1))</f>
        <v>0,0%</v>
      </c>
      <c r="BE650" s="42">
        <v>0</v>
      </c>
      <c r="BF650" s="43" t="str">
        <f>IF(AND(BC650=0,BE650&gt;0),"100%",IF(BC650=BE650,"0,0%",BE650/BC650-1))</f>
        <v>0,0%</v>
      </c>
      <c r="BG650" s="40">
        <v>0</v>
      </c>
      <c r="BH650" s="41" t="str">
        <f>IF(AND(BE650=0,BG650&gt;0),"100%",IF(BE650=BG650,"0,0%",BG650/BE650-1))</f>
        <v>0,0%</v>
      </c>
      <c r="BI650" s="42">
        <v>0</v>
      </c>
      <c r="BJ650" s="43" t="str">
        <f>IF(AND(BG650=0,BI650&gt;0),"100%",IF(BG650=BI650,"0,0%",BI650/BG650-1))</f>
        <v>0,0%</v>
      </c>
      <c r="BK650" s="143">
        <v>0</v>
      </c>
      <c r="BL650" s="144" t="str">
        <f>IF(AND(BI650=0,BK650&gt;0),"100%",IF(BI650=BK650,"0,0%",BK650/BI650-1))</f>
        <v>0,0%</v>
      </c>
      <c r="BM650" s="42">
        <v>0</v>
      </c>
      <c r="BN650" s="43" t="str">
        <f>IF(AND(BK650=0,BM650&gt;0),"100%",IF(BK650=BM650,"0,0%",BM650/BK650-1))</f>
        <v>0,0%</v>
      </c>
      <c r="BO650" s="143">
        <v>0</v>
      </c>
      <c r="BP650" s="144" t="str">
        <f>IF(AND(BM650=0,BO650&gt;0),"100%",IF(BM650=BO650,"0,0%",BO650/BM650-1))</f>
        <v>0,0%</v>
      </c>
      <c r="BQ650" s="42">
        <v>0</v>
      </c>
      <c r="BR650" s="43" t="str">
        <f>IF(AND(BO650=0,BQ650&gt;0),"100%",IF(BO650=BQ650,"0,0%",BQ650/BO650-1))</f>
        <v>0,0%</v>
      </c>
      <c r="BS650" s="143">
        <v>0</v>
      </c>
      <c r="BT650" s="144" t="str">
        <f>IF(AND(BQ650=0,BS650&gt;0),"100%",IF(BQ650=BS650,"0,0%",BS650/BQ650-1))</f>
        <v>0,0%</v>
      </c>
      <c r="BU650" s="42">
        <v>0</v>
      </c>
      <c r="BV650" s="43" t="str">
        <f>IF(AND(BS650=0,BU650&gt;0),"100%",IF(BS650=BU650,"0,0%",BU650/BS650-1))</f>
        <v>0,0%</v>
      </c>
      <c r="BW650" s="143">
        <v>0</v>
      </c>
      <c r="BX650" s="144" t="str">
        <f>IF(AND(BU650=0,BW650&gt;0),"100%",IF(BU650=BW650,"0,0%",BW650/BU650-1))</f>
        <v>0,0%</v>
      </c>
      <c r="BY650" s="42">
        <v>0</v>
      </c>
      <c r="BZ650" s="43" t="str">
        <f>IF(AND(BW650=0,BY650&gt;0),"100%",IF(BW650=BY650,"0,0%",BY650/BW650-1))</f>
        <v>0,0%</v>
      </c>
      <c r="CA650" s="143">
        <v>0</v>
      </c>
      <c r="CB650" s="144" t="str">
        <f>IF(AND(BY650=0,CA650&gt;0),"100%",IF(BY650=CA650,"0,0%",CA650/BY650-1))</f>
        <v>0,0%</v>
      </c>
      <c r="CC650" s="42">
        <v>0</v>
      </c>
      <c r="CD650" s="43" t="str">
        <f>IF(AND(CA650=0,CC650&gt;0),"100%",IF(CA650=CC650,"0,0%",CC650/CA650-1))</f>
        <v>0,0%</v>
      </c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</row>
    <row r="651" spans="1:98" customFormat="1" x14ac:dyDescent="0.25">
      <c r="A651" s="193"/>
      <c r="B651" s="60"/>
      <c r="C651" s="66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</row>
    <row r="652" spans="1:98" customFormat="1" ht="15.75" thickBot="1" x14ac:dyDescent="0.3">
      <c r="A652" s="193"/>
      <c r="B652" s="61"/>
      <c r="C652" s="66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</row>
    <row r="653" spans="1:98" customFormat="1" x14ac:dyDescent="0.25">
      <c r="A653" s="193"/>
      <c r="B653" s="36"/>
      <c r="C653" s="51">
        <v>44866</v>
      </c>
      <c r="D653" s="77">
        <v>44896</v>
      </c>
      <c r="E653" s="51">
        <v>44927</v>
      </c>
      <c r="F653" s="51">
        <v>44958</v>
      </c>
      <c r="G653" s="51">
        <v>44986</v>
      </c>
      <c r="H653" s="51">
        <v>45017</v>
      </c>
      <c r="I653" s="51">
        <v>45047</v>
      </c>
      <c r="J653" s="51">
        <v>45078</v>
      </c>
      <c r="K653" s="51">
        <v>45108</v>
      </c>
      <c r="L653" s="51">
        <v>45139</v>
      </c>
      <c r="M653" s="51">
        <v>45170</v>
      </c>
      <c r="N653" s="51">
        <v>45200</v>
      </c>
      <c r="O653" s="51">
        <v>45231</v>
      </c>
      <c r="P653" s="51">
        <v>45261</v>
      </c>
      <c r="Q653" s="51">
        <v>45292</v>
      </c>
      <c r="R653" s="51">
        <v>45323</v>
      </c>
      <c r="S653" s="51">
        <v>45352</v>
      </c>
      <c r="T653" s="51">
        <v>45383</v>
      </c>
      <c r="U653" s="51">
        <v>45413</v>
      </c>
      <c r="V653" s="51">
        <v>45444</v>
      </c>
      <c r="W653" s="51">
        <v>45474</v>
      </c>
      <c r="X653" s="51">
        <v>45505</v>
      </c>
      <c r="Y653" s="51">
        <v>45536</v>
      </c>
      <c r="Z653" s="51">
        <v>45566</v>
      </c>
      <c r="AA653" s="51">
        <v>45597</v>
      </c>
      <c r="AB653" s="51">
        <v>45627</v>
      </c>
      <c r="AC653" s="51">
        <v>45658</v>
      </c>
      <c r="AD653" s="51">
        <v>45689</v>
      </c>
      <c r="AE653" s="51">
        <v>45717</v>
      </c>
      <c r="AF653" s="51">
        <v>45748</v>
      </c>
      <c r="AG653" s="51">
        <v>45778</v>
      </c>
      <c r="AH653" s="51">
        <v>45809</v>
      </c>
      <c r="AI653" s="51">
        <v>45839</v>
      </c>
      <c r="AJ653" s="51">
        <v>45870</v>
      </c>
      <c r="AK653" s="51">
        <v>45901</v>
      </c>
      <c r="AL653" s="51">
        <v>45931</v>
      </c>
      <c r="AM653" s="51">
        <v>45962</v>
      </c>
      <c r="AN653" s="51">
        <v>45992</v>
      </c>
      <c r="AO653" s="51">
        <v>46023</v>
      </c>
      <c r="AP653" s="51">
        <v>46054</v>
      </c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</row>
    <row r="654" spans="1:98" customFormat="1" ht="15.75" thickBot="1" x14ac:dyDescent="0.3">
      <c r="A654" s="193"/>
      <c r="B654" s="63" t="s">
        <v>176</v>
      </c>
      <c r="C654" s="52">
        <v>0</v>
      </c>
      <c r="D654" s="78">
        <v>0</v>
      </c>
      <c r="E654" s="78">
        <v>0</v>
      </c>
      <c r="F654" s="78">
        <v>0</v>
      </c>
      <c r="G654" s="78">
        <v>0</v>
      </c>
      <c r="H654" s="78">
        <v>0</v>
      </c>
      <c r="I654" s="78">
        <v>0</v>
      </c>
      <c r="J654" s="78">
        <v>0</v>
      </c>
      <c r="K654" s="78">
        <v>0</v>
      </c>
      <c r="L654" s="78">
        <v>0</v>
      </c>
      <c r="M654" s="78">
        <v>0</v>
      </c>
      <c r="N654" s="78">
        <v>0</v>
      </c>
      <c r="O654" s="78">
        <v>0</v>
      </c>
      <c r="P654" s="78">
        <v>0</v>
      </c>
      <c r="Q654" s="78">
        <v>0</v>
      </c>
      <c r="R654" s="78">
        <v>0</v>
      </c>
      <c r="S654" s="78">
        <v>0</v>
      </c>
      <c r="T654" s="78">
        <v>0</v>
      </c>
      <c r="U654" s="78">
        <v>0</v>
      </c>
      <c r="V654" s="78">
        <v>0</v>
      </c>
      <c r="W654" s="78">
        <v>0</v>
      </c>
      <c r="X654" s="78">
        <v>0</v>
      </c>
      <c r="Y654" s="78">
        <v>0</v>
      </c>
      <c r="Z654" s="78">
        <v>0</v>
      </c>
      <c r="AA654" s="78">
        <v>0</v>
      </c>
      <c r="AB654" s="78">
        <v>0</v>
      </c>
      <c r="AC654" s="78">
        <v>0</v>
      </c>
      <c r="AD654" s="78">
        <v>0</v>
      </c>
      <c r="AE654" s="78">
        <v>0</v>
      </c>
      <c r="AF654" s="78">
        <v>0</v>
      </c>
      <c r="AG654" s="78">
        <v>0</v>
      </c>
      <c r="AH654" s="78">
        <v>0</v>
      </c>
      <c r="AI654" s="78">
        <v>0</v>
      </c>
      <c r="AJ654" s="78">
        <v>0</v>
      </c>
      <c r="AK654" s="78">
        <v>0</v>
      </c>
      <c r="AL654" s="78">
        <v>0</v>
      </c>
      <c r="AM654" s="78">
        <v>0</v>
      </c>
      <c r="AN654" s="78">
        <v>0</v>
      </c>
      <c r="AO654" s="78">
        <v>0</v>
      </c>
      <c r="AP654" s="78">
        <v>0</v>
      </c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</row>
    <row r="655" spans="1:98" customFormat="1" x14ac:dyDescent="0.25">
      <c r="A655" s="193"/>
      <c r="B655" s="36"/>
      <c r="C655" s="51">
        <v>44866</v>
      </c>
      <c r="D655" s="77">
        <v>44896</v>
      </c>
      <c r="E655" s="51">
        <v>44927</v>
      </c>
      <c r="F655" s="51">
        <v>44958</v>
      </c>
      <c r="G655" s="51">
        <v>44986</v>
      </c>
      <c r="H655" s="51">
        <v>45017</v>
      </c>
      <c r="I655" s="51">
        <v>45047</v>
      </c>
      <c r="J655" s="51">
        <v>45078</v>
      </c>
      <c r="K655" s="51">
        <v>45108</v>
      </c>
      <c r="L655" s="51">
        <v>45139</v>
      </c>
      <c r="M655" s="51">
        <v>45170</v>
      </c>
      <c r="N655" s="51">
        <v>45200</v>
      </c>
      <c r="O655" s="51">
        <v>45231</v>
      </c>
      <c r="P655" s="51">
        <v>45261</v>
      </c>
      <c r="Q655" s="51">
        <v>45292</v>
      </c>
      <c r="R655" s="51">
        <v>45323</v>
      </c>
      <c r="S655" s="51">
        <v>45352</v>
      </c>
      <c r="T655" s="51">
        <v>45383</v>
      </c>
      <c r="U655" s="51">
        <v>45413</v>
      </c>
      <c r="V655" s="51">
        <v>45444</v>
      </c>
      <c r="W655" s="51">
        <v>45474</v>
      </c>
      <c r="X655" s="51">
        <v>45505</v>
      </c>
      <c r="Y655" s="51">
        <v>45536</v>
      </c>
      <c r="Z655" s="51">
        <v>45566</v>
      </c>
      <c r="AA655" s="51">
        <v>45597</v>
      </c>
      <c r="AB655" s="51">
        <v>45627</v>
      </c>
      <c r="AC655" s="51">
        <v>45658</v>
      </c>
      <c r="AD655" s="51">
        <v>45689</v>
      </c>
      <c r="AE655" s="51">
        <v>45717</v>
      </c>
      <c r="AF655" s="51">
        <v>45748</v>
      </c>
      <c r="AG655" s="51">
        <v>45778</v>
      </c>
      <c r="AH655" s="51">
        <v>45809</v>
      </c>
      <c r="AI655" s="51">
        <v>45839</v>
      </c>
      <c r="AJ655" s="51">
        <v>45870</v>
      </c>
      <c r="AK655" s="51">
        <v>45901</v>
      </c>
      <c r="AL655" s="51">
        <v>45931</v>
      </c>
      <c r="AM655" s="51">
        <v>45962</v>
      </c>
      <c r="AN655" s="51">
        <v>45992</v>
      </c>
      <c r="AO655" s="51">
        <v>46023</v>
      </c>
      <c r="AP655" s="51">
        <v>46054</v>
      </c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</row>
    <row r="656" spans="1:98" customFormat="1" ht="15.75" thickBot="1" x14ac:dyDescent="0.3">
      <c r="A656" s="193"/>
      <c r="B656" s="63" t="s">
        <v>176</v>
      </c>
      <c r="C656" s="53">
        <v>0</v>
      </c>
      <c r="D656" s="79">
        <f t="shared" ref="D656:K656" si="370">C656+D654</f>
        <v>0</v>
      </c>
      <c r="E656" s="79">
        <f t="shared" si="370"/>
        <v>0</v>
      </c>
      <c r="F656" s="79">
        <f t="shared" si="370"/>
        <v>0</v>
      </c>
      <c r="G656" s="79">
        <f t="shared" si="370"/>
        <v>0</v>
      </c>
      <c r="H656" s="79">
        <f t="shared" si="370"/>
        <v>0</v>
      </c>
      <c r="I656" s="79">
        <f t="shared" si="370"/>
        <v>0</v>
      </c>
      <c r="J656" s="79">
        <f t="shared" si="370"/>
        <v>0</v>
      </c>
      <c r="K656" s="79">
        <f t="shared" si="370"/>
        <v>0</v>
      </c>
      <c r="L656" s="79">
        <f t="shared" ref="L656:Q656" si="371">K656+L654</f>
        <v>0</v>
      </c>
      <c r="M656" s="79">
        <f t="shared" si="371"/>
        <v>0</v>
      </c>
      <c r="N656" s="79">
        <f t="shared" si="371"/>
        <v>0</v>
      </c>
      <c r="O656" s="79">
        <f t="shared" si="371"/>
        <v>0</v>
      </c>
      <c r="P656" s="79">
        <f t="shared" si="371"/>
        <v>0</v>
      </c>
      <c r="Q656" s="79">
        <f t="shared" si="371"/>
        <v>0</v>
      </c>
      <c r="R656" s="79">
        <f>Q656+R654</f>
        <v>0</v>
      </c>
      <c r="S656" s="79">
        <f t="shared" ref="S656:AP656" si="372">R656+S654</f>
        <v>0</v>
      </c>
      <c r="T656" s="79">
        <f t="shared" si="372"/>
        <v>0</v>
      </c>
      <c r="U656" s="79">
        <f t="shared" si="372"/>
        <v>0</v>
      </c>
      <c r="V656" s="79">
        <f t="shared" si="372"/>
        <v>0</v>
      </c>
      <c r="W656" s="79">
        <f t="shared" si="372"/>
        <v>0</v>
      </c>
      <c r="X656" s="79">
        <f t="shared" si="372"/>
        <v>0</v>
      </c>
      <c r="Y656" s="79">
        <f t="shared" si="372"/>
        <v>0</v>
      </c>
      <c r="Z656" s="79">
        <f t="shared" si="372"/>
        <v>0</v>
      </c>
      <c r="AA656" s="79">
        <f t="shared" si="372"/>
        <v>0</v>
      </c>
      <c r="AB656" s="79">
        <f t="shared" si="372"/>
        <v>0</v>
      </c>
      <c r="AC656" s="79">
        <f t="shared" si="372"/>
        <v>0</v>
      </c>
      <c r="AD656" s="79">
        <f t="shared" si="372"/>
        <v>0</v>
      </c>
      <c r="AE656" s="79">
        <f t="shared" si="372"/>
        <v>0</v>
      </c>
      <c r="AF656" s="79">
        <f t="shared" si="372"/>
        <v>0</v>
      </c>
      <c r="AG656" s="79">
        <f t="shared" si="372"/>
        <v>0</v>
      </c>
      <c r="AH656" s="79">
        <f t="shared" si="372"/>
        <v>0</v>
      </c>
      <c r="AI656" s="79">
        <f t="shared" si="372"/>
        <v>0</v>
      </c>
      <c r="AJ656" s="79">
        <f t="shared" si="372"/>
        <v>0</v>
      </c>
      <c r="AK656" s="79">
        <f t="shared" si="372"/>
        <v>0</v>
      </c>
      <c r="AL656" s="79">
        <f t="shared" si="372"/>
        <v>0</v>
      </c>
      <c r="AM656" s="79">
        <f t="shared" si="372"/>
        <v>0</v>
      </c>
      <c r="AN656" s="79">
        <f t="shared" si="372"/>
        <v>0</v>
      </c>
      <c r="AO656" s="79">
        <f t="shared" si="372"/>
        <v>0</v>
      </c>
      <c r="AP656" s="79">
        <f t="shared" si="372"/>
        <v>0</v>
      </c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</row>
    <row r="657" spans="1:98" customFormat="1" ht="15.75" thickBot="1" x14ac:dyDescent="0.3">
      <c r="A657" s="44"/>
      <c r="B657" s="44"/>
      <c r="C657" s="67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</row>
    <row r="658" spans="1:98" customFormat="1" x14ac:dyDescent="0.25">
      <c r="A658" s="193" t="s">
        <v>177</v>
      </c>
      <c r="B658" s="36"/>
      <c r="C658" s="180">
        <v>44866</v>
      </c>
      <c r="D658" s="181"/>
      <c r="E658" s="178">
        <v>44896</v>
      </c>
      <c r="F658" s="179"/>
      <c r="G658" s="180">
        <v>44927</v>
      </c>
      <c r="H658" s="181"/>
      <c r="I658" s="178">
        <v>44958</v>
      </c>
      <c r="J658" s="179"/>
      <c r="K658" s="180">
        <v>44986</v>
      </c>
      <c r="L658" s="181"/>
      <c r="M658" s="178">
        <v>45017</v>
      </c>
      <c r="N658" s="179"/>
      <c r="O658" s="180">
        <v>45047</v>
      </c>
      <c r="P658" s="181"/>
      <c r="Q658" s="178">
        <v>45078</v>
      </c>
      <c r="R658" s="179"/>
      <c r="S658" s="182">
        <v>45108</v>
      </c>
      <c r="T658" s="183"/>
      <c r="U658" s="178">
        <v>45139</v>
      </c>
      <c r="V658" s="179"/>
      <c r="W658" s="182">
        <v>45170</v>
      </c>
      <c r="X658" s="183"/>
      <c r="Y658" s="178">
        <v>45200</v>
      </c>
      <c r="Z658" s="179"/>
      <c r="AA658" s="182">
        <v>45231</v>
      </c>
      <c r="AB658" s="183"/>
      <c r="AC658" s="178">
        <v>45261</v>
      </c>
      <c r="AD658" s="179"/>
      <c r="AE658" s="180">
        <v>45292</v>
      </c>
      <c r="AF658" s="181"/>
      <c r="AG658" s="178">
        <v>45323</v>
      </c>
      <c r="AH658" s="179"/>
      <c r="AI658" s="182">
        <v>45352</v>
      </c>
      <c r="AJ658" s="183"/>
      <c r="AK658" s="178">
        <v>45383</v>
      </c>
      <c r="AL658" s="179"/>
      <c r="AM658" s="182">
        <v>45413</v>
      </c>
      <c r="AN658" s="183"/>
      <c r="AO658" s="178">
        <v>45444</v>
      </c>
      <c r="AP658" s="179"/>
      <c r="AQ658" s="180">
        <v>45474</v>
      </c>
      <c r="AR658" s="181"/>
      <c r="AS658" s="178">
        <v>45505</v>
      </c>
      <c r="AT658" s="179"/>
      <c r="AU658" s="180">
        <v>45536</v>
      </c>
      <c r="AV658" s="181"/>
      <c r="AW658" s="178">
        <v>45566</v>
      </c>
      <c r="AX658" s="179"/>
      <c r="AY658" s="180">
        <v>45597</v>
      </c>
      <c r="AZ658" s="181"/>
      <c r="BA658" s="178">
        <v>45627</v>
      </c>
      <c r="BB658" s="179"/>
      <c r="BC658" s="180">
        <v>45658</v>
      </c>
      <c r="BD658" s="181"/>
      <c r="BE658" s="178">
        <v>45689</v>
      </c>
      <c r="BF658" s="179"/>
      <c r="BG658" s="180">
        <v>45717</v>
      </c>
      <c r="BH658" s="181"/>
      <c r="BI658" s="178">
        <v>45748</v>
      </c>
      <c r="BJ658" s="179"/>
      <c r="BK658" s="182">
        <v>45778</v>
      </c>
      <c r="BL658" s="183"/>
      <c r="BM658" s="178">
        <v>45809</v>
      </c>
      <c r="BN658" s="179"/>
      <c r="BO658" s="182">
        <v>45839</v>
      </c>
      <c r="BP658" s="183"/>
      <c r="BQ658" s="178">
        <v>45870</v>
      </c>
      <c r="BR658" s="179"/>
      <c r="BS658" s="182">
        <v>45901</v>
      </c>
      <c r="BT658" s="183"/>
      <c r="BU658" s="178">
        <v>45931</v>
      </c>
      <c r="BV658" s="179"/>
      <c r="BW658" s="182">
        <v>45962</v>
      </c>
      <c r="BX658" s="183"/>
      <c r="BY658" s="178">
        <v>45992</v>
      </c>
      <c r="BZ658" s="179"/>
      <c r="CA658" s="182">
        <v>46023</v>
      </c>
      <c r="CB658" s="183"/>
      <c r="CC658" s="178">
        <v>46054</v>
      </c>
      <c r="CD658" s="179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</row>
    <row r="659" spans="1:98" customFormat="1" ht="15.75" thickBot="1" x14ac:dyDescent="0.3">
      <c r="A659" s="193"/>
      <c r="B659" s="63" t="s">
        <v>178</v>
      </c>
      <c r="C659" s="40">
        <v>0</v>
      </c>
      <c r="D659" s="145" t="s">
        <v>4</v>
      </c>
      <c r="E659" s="42">
        <v>0</v>
      </c>
      <c r="F659" s="43" t="str">
        <f>IF(AND(C659=0,E659&gt;0),"100%",IF(C659=E659,"0,0%",E659/C659-1))</f>
        <v>0,0%</v>
      </c>
      <c r="G659" s="40">
        <v>0</v>
      </c>
      <c r="H659" s="144" t="str">
        <f>IF(AND(E659=0,G659&gt;0),"100%",IF(E659=G659,"0,0%",G659/E659-1))</f>
        <v>0,0%</v>
      </c>
      <c r="I659" s="42">
        <v>0</v>
      </c>
      <c r="J659" s="43" t="str">
        <f>IF(AND(G659=0,I659&gt;0),"100%",IF(G659=I659,"0,0%",I659/G659-1))</f>
        <v>0,0%</v>
      </c>
      <c r="K659" s="40">
        <v>0</v>
      </c>
      <c r="L659" s="144" t="str">
        <f>IF(AND(I659=0,K659&gt;0),"100%",IF(I659=K659,"0,0%",K659/I659-1))</f>
        <v>0,0%</v>
      </c>
      <c r="M659" s="42">
        <v>0</v>
      </c>
      <c r="N659" s="43" t="str">
        <f>IF(AND(K659=0,M659&gt;0),"100%",IF(K659=M659,"0,0%",M659/K659-1))</f>
        <v>0,0%</v>
      </c>
      <c r="O659" s="40">
        <v>0</v>
      </c>
      <c r="P659" s="144" t="str">
        <f>IF(AND(M659=0,O659&gt;0),"100%",IF(M659=O659,"0,0%",O659/M659-1))</f>
        <v>0,0%</v>
      </c>
      <c r="Q659" s="42">
        <v>0</v>
      </c>
      <c r="R659" s="43" t="str">
        <f>IF(AND(O659=0,Q659&gt;0),"100%",IF(O659=Q659,"0,0%",Q659/O659-1))</f>
        <v>0,0%</v>
      </c>
      <c r="S659" s="143">
        <v>0</v>
      </c>
      <c r="T659" s="144" t="str">
        <f>IF(AND(Q659=0,S659&gt;0),"100%",IF(Q659=S659,"0,0%",S659/Q659-1))</f>
        <v>0,0%</v>
      </c>
      <c r="U659" s="42">
        <v>0</v>
      </c>
      <c r="V659" s="43" t="str">
        <f>IF(AND(S659=0,U659&gt;0),"100%",IF(S659=U659,"0,0%",U659/S659-1))</f>
        <v>0,0%</v>
      </c>
      <c r="W659" s="143">
        <v>0</v>
      </c>
      <c r="X659" s="144" t="str">
        <f>IF(AND(U659=0,W659&gt;0),"100%",IF(U659=W659,"0,0%",W659/U659-1))</f>
        <v>0,0%</v>
      </c>
      <c r="Y659" s="42">
        <v>0</v>
      </c>
      <c r="Z659" s="43" t="str">
        <f>IF(AND(W659=0,Y659&gt;0),"100%",IF(W659=Y659,"0,0%",Y659/W659-1))</f>
        <v>0,0%</v>
      </c>
      <c r="AA659" s="143">
        <v>0</v>
      </c>
      <c r="AB659" s="144" t="str">
        <f>IF(AND(Y659=0,AA659&gt;0),"100%",IF(Y659=AA659,"0,0%",AA659/Y659-1))</f>
        <v>0,0%</v>
      </c>
      <c r="AC659" s="42">
        <v>0</v>
      </c>
      <c r="AD659" s="43" t="str">
        <f>IF(AND(AA659=0,AC659&gt;0),"100%",IF(AA659=AC659,"0,0%",AC659/AA659-1))</f>
        <v>0,0%</v>
      </c>
      <c r="AE659" s="40">
        <v>0</v>
      </c>
      <c r="AF659" s="41" t="str">
        <f>IF(AND(AC659=0,AE659&gt;0),"100%",IF(AC659=AE659,"0,0%",AE659/AC659-1))</f>
        <v>0,0%</v>
      </c>
      <c r="AG659" s="42">
        <v>0</v>
      </c>
      <c r="AH659" s="43" t="str">
        <f>IF(AND(AE659=0,AG659&gt;0),"100%",IF(AE659=AG659,"0,0%",AG659/AE659-1))</f>
        <v>0,0%</v>
      </c>
      <c r="AI659" s="143">
        <v>0</v>
      </c>
      <c r="AJ659" s="144" t="str">
        <f>IF(AND(AG659=0,AI659&gt;0),"100%",IF(AG659=AI659,"0,0%",AI659/AG659-1))</f>
        <v>0,0%</v>
      </c>
      <c r="AK659" s="42">
        <v>0</v>
      </c>
      <c r="AL659" s="43" t="str">
        <f>IF(AND(AI659=0,AK659&gt;0),"100%",IF(AI659=AK659,"0,0%",AK659/AI659-1))</f>
        <v>0,0%</v>
      </c>
      <c r="AM659" s="143">
        <v>0</v>
      </c>
      <c r="AN659" s="144" t="str">
        <f>IF(AND(AK659=0,AM659&gt;0),"100%",IF(AK659=AM659,"0,0%",AM659/AK659-1))</f>
        <v>0,0%</v>
      </c>
      <c r="AO659" s="42">
        <v>0</v>
      </c>
      <c r="AP659" s="43" t="str">
        <f>IF(AND(AM659=0,AO659&gt;0),"100%",IF(AM659=AO659,"0,0%",AO659/AM659-1))</f>
        <v>0,0%</v>
      </c>
      <c r="AQ659" s="40">
        <v>0</v>
      </c>
      <c r="AR659" s="41" t="str">
        <f>IF(AND(AO659=0,AQ659&gt;0),"100%",IF(AO659=AQ659,"0,0%",AQ659/AO659-1))</f>
        <v>0,0%</v>
      </c>
      <c r="AS659" s="42">
        <v>0</v>
      </c>
      <c r="AT659" s="43" t="str">
        <f>IF(AND(AQ659=0,AS659&gt;0),"100%",IF(AQ659=AS659,"0,0%",AS659/AQ659-1))</f>
        <v>0,0%</v>
      </c>
      <c r="AU659" s="40">
        <v>0</v>
      </c>
      <c r="AV659" s="41" t="str">
        <f>IF(AND(AS659=0,AU659&gt;0),"100%",IF(AS659=AU659,"0,0%",AU659/AS659-1))</f>
        <v>0,0%</v>
      </c>
      <c r="AW659" s="42">
        <v>0</v>
      </c>
      <c r="AX659" s="43" t="str">
        <f>IF(AND(AU659=0,AW659&gt;0),"100%",IF(AU659=AW659,"0,0%",AW659/AU659-1))</f>
        <v>0,0%</v>
      </c>
      <c r="AY659" s="40">
        <v>0</v>
      </c>
      <c r="AZ659" s="41" t="str">
        <f>IF(AND(AW659=0,AY659&gt;0),"100%",IF(AW659=AY659,"0,0%",AY659/AW659-1))</f>
        <v>0,0%</v>
      </c>
      <c r="BA659" s="42">
        <v>0</v>
      </c>
      <c r="BB659" s="43" t="str">
        <f>IF(AND(AY659=0,BA659&gt;0),"100%",IF(AY659=BA659,"0,0%",BA659/AY659-1))</f>
        <v>0,0%</v>
      </c>
      <c r="BC659" s="40">
        <v>0</v>
      </c>
      <c r="BD659" s="41" t="str">
        <f>IF(AND(BA659=0,BC659&gt;0),"100%",IF(BA659=BC659,"0,0%",BC659/BA659-1))</f>
        <v>0,0%</v>
      </c>
      <c r="BE659" s="42">
        <v>0</v>
      </c>
      <c r="BF659" s="43" t="str">
        <f>IF(AND(BC659=0,BE659&gt;0),"100%",IF(BC659=BE659,"0,0%",BE659/BC659-1))</f>
        <v>0,0%</v>
      </c>
      <c r="BG659" s="40">
        <v>0</v>
      </c>
      <c r="BH659" s="41" t="str">
        <f>IF(AND(BE659=0,BG659&gt;0),"100%",IF(BE659=BG659,"0,0%",BG659/BE659-1))</f>
        <v>0,0%</v>
      </c>
      <c r="BI659" s="42">
        <v>0</v>
      </c>
      <c r="BJ659" s="43" t="str">
        <f>IF(AND(BG659=0,BI659&gt;0),"100%",IF(BG659=BI659,"0,0%",BI659/BG659-1))</f>
        <v>0,0%</v>
      </c>
      <c r="BK659" s="143">
        <v>0</v>
      </c>
      <c r="BL659" s="144" t="str">
        <f>IF(AND(BI659=0,BK659&gt;0),"100%",IF(BI659=BK659,"0,0%",BK659/BI659-1))</f>
        <v>0,0%</v>
      </c>
      <c r="BM659" s="42">
        <v>0</v>
      </c>
      <c r="BN659" s="43" t="str">
        <f>IF(AND(BK659=0,BM659&gt;0),"100%",IF(BK659=BM659,"0,0%",BM659/BK659-1))</f>
        <v>0,0%</v>
      </c>
      <c r="BO659" s="143">
        <v>0</v>
      </c>
      <c r="BP659" s="144" t="str">
        <f>IF(AND(BM659=0,BO659&gt;0),"100%",IF(BM659=BO659,"0,0%",BO659/BM659-1))</f>
        <v>0,0%</v>
      </c>
      <c r="BQ659" s="42">
        <v>0</v>
      </c>
      <c r="BR659" s="43" t="str">
        <f>IF(AND(BO659=0,BQ659&gt;0),"100%",IF(BO659=BQ659,"0,0%",BQ659/BO659-1))</f>
        <v>0,0%</v>
      </c>
      <c r="BS659" s="143">
        <v>0</v>
      </c>
      <c r="BT659" s="144" t="str">
        <f>IF(AND(BQ659=0,BS659&gt;0),"100%",IF(BQ659=BS659,"0,0%",BS659/BQ659-1))</f>
        <v>0,0%</v>
      </c>
      <c r="BU659" s="42">
        <v>0</v>
      </c>
      <c r="BV659" s="43" t="str">
        <f>IF(AND(BS659=0,BU659&gt;0),"100%",IF(BS659=BU659,"0,0%",BU659/BS659-1))</f>
        <v>0,0%</v>
      </c>
      <c r="BW659" s="143">
        <v>0</v>
      </c>
      <c r="BX659" s="144" t="str">
        <f>IF(AND(BU659=0,BW659&gt;0),"100%",IF(BU659=BW659,"0,0%",BW659/BU659-1))</f>
        <v>0,0%</v>
      </c>
      <c r="BY659" s="42">
        <v>0</v>
      </c>
      <c r="BZ659" s="43" t="str">
        <f>IF(AND(BW659=0,BY659&gt;0),"100%",IF(BW659=BY659,"0,0%",BY659/BW659-1))</f>
        <v>0,0%</v>
      </c>
      <c r="CA659" s="143">
        <v>0</v>
      </c>
      <c r="CB659" s="144" t="str">
        <f>IF(AND(BY659=0,CA659&gt;0),"100%",IF(BY659=CA659,"0,0%",CA659/BY659-1))</f>
        <v>0,0%</v>
      </c>
      <c r="CC659" s="42">
        <v>0</v>
      </c>
      <c r="CD659" s="43" t="str">
        <f>IF(AND(CA659=0,CC659&gt;0),"100%",IF(CA659=CC659,"0,0%",CC659/CA659-1))</f>
        <v>0,0%</v>
      </c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</row>
    <row r="660" spans="1:98" customFormat="1" x14ac:dyDescent="0.25">
      <c r="A660" s="193"/>
      <c r="B660" s="60"/>
      <c r="C660" s="66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</row>
    <row r="661" spans="1:98" customFormat="1" ht="15.75" thickBot="1" x14ac:dyDescent="0.3">
      <c r="A661" s="193"/>
      <c r="B661" s="61"/>
      <c r="C661" s="66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</row>
    <row r="662" spans="1:98" customFormat="1" x14ac:dyDescent="0.25">
      <c r="A662" s="193"/>
      <c r="B662" s="36"/>
      <c r="C662" s="51">
        <v>44866</v>
      </c>
      <c r="D662" s="77">
        <v>44896</v>
      </c>
      <c r="E662" s="51">
        <v>44927</v>
      </c>
      <c r="F662" s="51">
        <v>44958</v>
      </c>
      <c r="G662" s="51">
        <v>44986</v>
      </c>
      <c r="H662" s="51">
        <v>45017</v>
      </c>
      <c r="I662" s="51">
        <v>45047</v>
      </c>
      <c r="J662" s="51">
        <v>45078</v>
      </c>
      <c r="K662" s="51">
        <v>45108</v>
      </c>
      <c r="L662" s="51">
        <v>45139</v>
      </c>
      <c r="M662" s="51">
        <v>45170</v>
      </c>
      <c r="N662" s="51">
        <v>45200</v>
      </c>
      <c r="O662" s="51">
        <v>45231</v>
      </c>
      <c r="P662" s="51">
        <v>45261</v>
      </c>
      <c r="Q662" s="51">
        <v>45292</v>
      </c>
      <c r="R662" s="51">
        <v>45323</v>
      </c>
      <c r="S662" s="51">
        <v>45352</v>
      </c>
      <c r="T662" s="51">
        <v>45383</v>
      </c>
      <c r="U662" s="51">
        <v>45413</v>
      </c>
      <c r="V662" s="51">
        <v>45444</v>
      </c>
      <c r="W662" s="51">
        <v>45474</v>
      </c>
      <c r="X662" s="51">
        <v>45505</v>
      </c>
      <c r="Y662" s="51">
        <v>45536</v>
      </c>
      <c r="Z662" s="51">
        <v>45566</v>
      </c>
      <c r="AA662" s="51">
        <v>45597</v>
      </c>
      <c r="AB662" s="51">
        <v>45627</v>
      </c>
      <c r="AC662" s="51">
        <v>45658</v>
      </c>
      <c r="AD662" s="51">
        <v>45689</v>
      </c>
      <c r="AE662" s="51">
        <v>45717</v>
      </c>
      <c r="AF662" s="51">
        <v>45748</v>
      </c>
      <c r="AG662" s="51">
        <v>45778</v>
      </c>
      <c r="AH662" s="51">
        <v>45809</v>
      </c>
      <c r="AI662" s="51">
        <v>45839</v>
      </c>
      <c r="AJ662" s="51">
        <v>45870</v>
      </c>
      <c r="AK662" s="51">
        <v>45901</v>
      </c>
      <c r="AL662" s="51">
        <v>45931</v>
      </c>
      <c r="AM662" s="51">
        <v>45962</v>
      </c>
      <c r="AN662" s="51">
        <v>45992</v>
      </c>
      <c r="AO662" s="51">
        <v>46023</v>
      </c>
      <c r="AP662" s="51">
        <v>46054</v>
      </c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</row>
    <row r="663" spans="1:98" customFormat="1" ht="15.75" thickBot="1" x14ac:dyDescent="0.3">
      <c r="A663" s="193"/>
      <c r="B663" s="63" t="s">
        <v>178</v>
      </c>
      <c r="C663" s="52">
        <v>0</v>
      </c>
      <c r="D663" s="78">
        <v>0</v>
      </c>
      <c r="E663" s="78">
        <v>0</v>
      </c>
      <c r="F663" s="78">
        <v>0</v>
      </c>
      <c r="G663" s="78">
        <v>0</v>
      </c>
      <c r="H663" s="78">
        <v>0</v>
      </c>
      <c r="I663" s="78">
        <v>0</v>
      </c>
      <c r="J663" s="78">
        <v>0</v>
      </c>
      <c r="K663" s="78">
        <v>0</v>
      </c>
      <c r="L663" s="78">
        <v>0</v>
      </c>
      <c r="M663" s="78">
        <v>0</v>
      </c>
      <c r="N663" s="78">
        <v>0</v>
      </c>
      <c r="O663" s="78">
        <v>0</v>
      </c>
      <c r="P663" s="78">
        <v>0</v>
      </c>
      <c r="Q663" s="78">
        <v>0</v>
      </c>
      <c r="R663" s="78">
        <v>0</v>
      </c>
      <c r="S663" s="78">
        <v>0</v>
      </c>
      <c r="T663" s="78">
        <v>0</v>
      </c>
      <c r="U663" s="78">
        <v>0</v>
      </c>
      <c r="V663" s="78">
        <v>0</v>
      </c>
      <c r="W663" s="78">
        <v>0</v>
      </c>
      <c r="X663" s="78">
        <v>0</v>
      </c>
      <c r="Y663" s="78">
        <v>0</v>
      </c>
      <c r="Z663" s="78">
        <v>0</v>
      </c>
      <c r="AA663" s="78">
        <v>0</v>
      </c>
      <c r="AB663" s="78">
        <v>0</v>
      </c>
      <c r="AC663" s="78">
        <v>0</v>
      </c>
      <c r="AD663" s="78">
        <v>0</v>
      </c>
      <c r="AE663" s="78">
        <v>0</v>
      </c>
      <c r="AF663" s="78">
        <v>0</v>
      </c>
      <c r="AG663" s="78">
        <v>0</v>
      </c>
      <c r="AH663" s="78">
        <v>0</v>
      </c>
      <c r="AI663" s="78">
        <v>0</v>
      </c>
      <c r="AJ663" s="78">
        <v>0</v>
      </c>
      <c r="AK663" s="78">
        <v>0</v>
      </c>
      <c r="AL663" s="78">
        <v>0</v>
      </c>
      <c r="AM663" s="78">
        <v>0</v>
      </c>
      <c r="AN663" s="78">
        <v>0</v>
      </c>
      <c r="AO663" s="78">
        <v>0</v>
      </c>
      <c r="AP663" s="78">
        <v>0</v>
      </c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</row>
    <row r="664" spans="1:98" customFormat="1" x14ac:dyDescent="0.25">
      <c r="A664" s="193"/>
      <c r="B664" s="36"/>
      <c r="C664" s="51">
        <v>44866</v>
      </c>
      <c r="D664" s="77">
        <v>44896</v>
      </c>
      <c r="E664" s="51">
        <v>44927</v>
      </c>
      <c r="F664" s="51">
        <v>44958</v>
      </c>
      <c r="G664" s="51">
        <v>44986</v>
      </c>
      <c r="H664" s="51">
        <v>45017</v>
      </c>
      <c r="I664" s="51">
        <v>45047</v>
      </c>
      <c r="J664" s="51">
        <v>45078</v>
      </c>
      <c r="K664" s="51">
        <v>45108</v>
      </c>
      <c r="L664" s="51">
        <v>45139</v>
      </c>
      <c r="M664" s="51">
        <v>45170</v>
      </c>
      <c r="N664" s="51">
        <v>45200</v>
      </c>
      <c r="O664" s="51">
        <v>45231</v>
      </c>
      <c r="P664" s="51">
        <v>45261</v>
      </c>
      <c r="Q664" s="51">
        <v>45292</v>
      </c>
      <c r="R664" s="51">
        <v>45323</v>
      </c>
      <c r="S664" s="51">
        <v>45352</v>
      </c>
      <c r="T664" s="51">
        <v>45383</v>
      </c>
      <c r="U664" s="51">
        <v>45413</v>
      </c>
      <c r="V664" s="51">
        <v>45444</v>
      </c>
      <c r="W664" s="51">
        <v>45474</v>
      </c>
      <c r="X664" s="51">
        <v>45505</v>
      </c>
      <c r="Y664" s="51">
        <v>45536</v>
      </c>
      <c r="Z664" s="51">
        <v>45566</v>
      </c>
      <c r="AA664" s="51">
        <v>45597</v>
      </c>
      <c r="AB664" s="51">
        <v>45627</v>
      </c>
      <c r="AC664" s="51">
        <v>45658</v>
      </c>
      <c r="AD664" s="51">
        <v>45689</v>
      </c>
      <c r="AE664" s="51">
        <v>45717</v>
      </c>
      <c r="AF664" s="51">
        <v>45748</v>
      </c>
      <c r="AG664" s="51">
        <v>45778</v>
      </c>
      <c r="AH664" s="51">
        <v>45809</v>
      </c>
      <c r="AI664" s="51">
        <v>45839</v>
      </c>
      <c r="AJ664" s="51">
        <v>45870</v>
      </c>
      <c r="AK664" s="51">
        <v>45901</v>
      </c>
      <c r="AL664" s="51">
        <v>45931</v>
      </c>
      <c r="AM664" s="51">
        <v>45962</v>
      </c>
      <c r="AN664" s="51">
        <v>45992</v>
      </c>
      <c r="AO664" s="51">
        <v>46023</v>
      </c>
      <c r="AP664" s="51">
        <v>46054</v>
      </c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</row>
    <row r="665" spans="1:98" customFormat="1" ht="15.75" thickBot="1" x14ac:dyDescent="0.3">
      <c r="A665" s="193"/>
      <c r="B665" s="63" t="s">
        <v>178</v>
      </c>
      <c r="C665" s="53">
        <v>0</v>
      </c>
      <c r="D665" s="79">
        <f t="shared" ref="D665:K665" si="373">C665+D663</f>
        <v>0</v>
      </c>
      <c r="E665" s="79">
        <f t="shared" si="373"/>
        <v>0</v>
      </c>
      <c r="F665" s="79">
        <f t="shared" si="373"/>
        <v>0</v>
      </c>
      <c r="G665" s="79">
        <f t="shared" si="373"/>
        <v>0</v>
      </c>
      <c r="H665" s="79">
        <f t="shared" si="373"/>
        <v>0</v>
      </c>
      <c r="I665" s="79">
        <f t="shared" si="373"/>
        <v>0</v>
      </c>
      <c r="J665" s="79">
        <f t="shared" si="373"/>
        <v>0</v>
      </c>
      <c r="K665" s="79">
        <f t="shared" si="373"/>
        <v>0</v>
      </c>
      <c r="L665" s="79">
        <f t="shared" ref="L665:Q665" si="374">K665+L663</f>
        <v>0</v>
      </c>
      <c r="M665" s="79">
        <f t="shared" si="374"/>
        <v>0</v>
      </c>
      <c r="N665" s="79">
        <f t="shared" si="374"/>
        <v>0</v>
      </c>
      <c r="O665" s="79">
        <f t="shared" si="374"/>
        <v>0</v>
      </c>
      <c r="P665" s="79">
        <f t="shared" si="374"/>
        <v>0</v>
      </c>
      <c r="Q665" s="79">
        <f t="shared" si="374"/>
        <v>0</v>
      </c>
      <c r="R665" s="79">
        <f>Q665+R663</f>
        <v>0</v>
      </c>
      <c r="S665" s="79">
        <f t="shared" ref="S665:AE665" si="375">R665+S663</f>
        <v>0</v>
      </c>
      <c r="T665" s="79">
        <f t="shared" si="375"/>
        <v>0</v>
      </c>
      <c r="U665" s="79">
        <f t="shared" si="375"/>
        <v>0</v>
      </c>
      <c r="V665" s="79">
        <f t="shared" si="375"/>
        <v>0</v>
      </c>
      <c r="W665" s="79">
        <f t="shared" si="375"/>
        <v>0</v>
      </c>
      <c r="X665" s="79">
        <f t="shared" si="375"/>
        <v>0</v>
      </c>
      <c r="Y665" s="79">
        <f t="shared" si="375"/>
        <v>0</v>
      </c>
      <c r="Z665" s="79">
        <f t="shared" si="375"/>
        <v>0</v>
      </c>
      <c r="AA665" s="79">
        <f t="shared" si="375"/>
        <v>0</v>
      </c>
      <c r="AB665" s="79">
        <f t="shared" si="375"/>
        <v>0</v>
      </c>
      <c r="AC665" s="79">
        <f t="shared" si="375"/>
        <v>0</v>
      </c>
      <c r="AD665" s="79">
        <f t="shared" si="375"/>
        <v>0</v>
      </c>
      <c r="AE665" s="79">
        <f t="shared" si="375"/>
        <v>0</v>
      </c>
      <c r="AF665" s="79"/>
      <c r="AG665" s="79">
        <f t="shared" ref="AG665:AP665" si="376">AF665+AG663</f>
        <v>0</v>
      </c>
      <c r="AH665" s="79">
        <f t="shared" si="376"/>
        <v>0</v>
      </c>
      <c r="AI665" s="79">
        <f t="shared" si="376"/>
        <v>0</v>
      </c>
      <c r="AJ665" s="79">
        <f t="shared" si="376"/>
        <v>0</v>
      </c>
      <c r="AK665" s="79">
        <f t="shared" si="376"/>
        <v>0</v>
      </c>
      <c r="AL665" s="79">
        <f t="shared" si="376"/>
        <v>0</v>
      </c>
      <c r="AM665" s="79">
        <f t="shared" si="376"/>
        <v>0</v>
      </c>
      <c r="AN665" s="79">
        <f t="shared" si="376"/>
        <v>0</v>
      </c>
      <c r="AO665" s="79">
        <f t="shared" si="376"/>
        <v>0</v>
      </c>
      <c r="AP665" s="79">
        <f t="shared" si="376"/>
        <v>0</v>
      </c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</row>
    <row r="666" spans="1:98" customFormat="1" ht="15.75" thickBot="1" x14ac:dyDescent="0.3">
      <c r="A666" s="44"/>
      <c r="B666" s="44"/>
      <c r="C666" s="67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</row>
    <row r="667" spans="1:98" customFormat="1" ht="15" customHeight="1" x14ac:dyDescent="0.25">
      <c r="A667" s="193" t="s">
        <v>179</v>
      </c>
      <c r="B667" s="36"/>
      <c r="C667" s="180">
        <v>44866</v>
      </c>
      <c r="D667" s="181"/>
      <c r="E667" s="178">
        <v>44896</v>
      </c>
      <c r="F667" s="179"/>
      <c r="G667" s="180">
        <v>44927</v>
      </c>
      <c r="H667" s="181"/>
      <c r="I667" s="178">
        <v>44958</v>
      </c>
      <c r="J667" s="179"/>
      <c r="K667" s="180">
        <v>44986</v>
      </c>
      <c r="L667" s="181"/>
      <c r="M667" s="178">
        <v>45017</v>
      </c>
      <c r="N667" s="179"/>
      <c r="O667" s="180">
        <v>45047</v>
      </c>
      <c r="P667" s="181"/>
      <c r="Q667" s="178">
        <v>45078</v>
      </c>
      <c r="R667" s="179"/>
      <c r="S667" s="182">
        <v>45108</v>
      </c>
      <c r="T667" s="183"/>
      <c r="U667" s="178">
        <v>45139</v>
      </c>
      <c r="V667" s="179"/>
      <c r="W667" s="182">
        <v>45170</v>
      </c>
      <c r="X667" s="183"/>
      <c r="Y667" s="178">
        <v>45200</v>
      </c>
      <c r="Z667" s="179"/>
      <c r="AA667" s="182">
        <v>45231</v>
      </c>
      <c r="AB667" s="183"/>
      <c r="AC667" s="178">
        <v>45261</v>
      </c>
      <c r="AD667" s="179"/>
      <c r="AE667" s="180">
        <v>45292</v>
      </c>
      <c r="AF667" s="181"/>
      <c r="AG667" s="178">
        <v>45323</v>
      </c>
      <c r="AH667" s="179"/>
      <c r="AI667" s="182">
        <v>45352</v>
      </c>
      <c r="AJ667" s="183"/>
      <c r="AK667" s="178">
        <v>45383</v>
      </c>
      <c r="AL667" s="179"/>
      <c r="AM667" s="182">
        <v>45413</v>
      </c>
      <c r="AN667" s="183"/>
      <c r="AO667" s="178">
        <v>45444</v>
      </c>
      <c r="AP667" s="179"/>
      <c r="AQ667" s="180">
        <v>45474</v>
      </c>
      <c r="AR667" s="181"/>
      <c r="AS667" s="178">
        <v>45505</v>
      </c>
      <c r="AT667" s="179"/>
      <c r="AU667" s="180">
        <v>45536</v>
      </c>
      <c r="AV667" s="181"/>
      <c r="AW667" s="178">
        <v>45566</v>
      </c>
      <c r="AX667" s="179"/>
      <c r="AY667" s="180">
        <v>45597</v>
      </c>
      <c r="AZ667" s="181"/>
      <c r="BA667" s="178">
        <v>45627</v>
      </c>
      <c r="BB667" s="179"/>
      <c r="BC667" s="180">
        <v>45658</v>
      </c>
      <c r="BD667" s="181"/>
      <c r="BE667" s="178">
        <v>45689</v>
      </c>
      <c r="BF667" s="179"/>
      <c r="BG667" s="180">
        <v>45717</v>
      </c>
      <c r="BH667" s="181"/>
      <c r="BI667" s="178">
        <v>45748</v>
      </c>
      <c r="BJ667" s="179"/>
      <c r="BK667" s="182">
        <v>45778</v>
      </c>
      <c r="BL667" s="183"/>
      <c r="BM667" s="178">
        <v>45809</v>
      </c>
      <c r="BN667" s="179"/>
      <c r="BO667" s="182">
        <v>45839</v>
      </c>
      <c r="BP667" s="183"/>
      <c r="BQ667" s="178">
        <v>45870</v>
      </c>
      <c r="BR667" s="179"/>
      <c r="BS667" s="182">
        <v>45901</v>
      </c>
      <c r="BT667" s="183"/>
      <c r="BU667" s="178">
        <v>45931</v>
      </c>
      <c r="BV667" s="179"/>
      <c r="BW667" s="182">
        <v>45962</v>
      </c>
      <c r="BX667" s="183"/>
      <c r="BY667" s="178">
        <v>45992</v>
      </c>
      <c r="BZ667" s="179"/>
      <c r="CA667" s="182">
        <v>46023</v>
      </c>
      <c r="CB667" s="183"/>
      <c r="CC667" s="178">
        <v>46054</v>
      </c>
      <c r="CD667" s="179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</row>
    <row r="668" spans="1:98" customFormat="1" ht="15.75" thickBot="1" x14ac:dyDescent="0.3">
      <c r="A668" s="193"/>
      <c r="B668" s="63" t="s">
        <v>180</v>
      </c>
      <c r="C668" s="40">
        <v>0</v>
      </c>
      <c r="D668" s="145" t="s">
        <v>4</v>
      </c>
      <c r="E668" s="42">
        <v>0</v>
      </c>
      <c r="F668" s="43" t="str">
        <f>IF(AND(C668=0,E668&gt;0),"100%",IF(C668=E668,"0,0%",E668/C668-1))</f>
        <v>0,0%</v>
      </c>
      <c r="G668" s="40">
        <v>0</v>
      </c>
      <c r="H668" s="144" t="str">
        <f>IF(AND(E668=0,G668&gt;0),"100%",IF(E668=G668,"0,0%",G668/E668-1))</f>
        <v>0,0%</v>
      </c>
      <c r="I668" s="42">
        <v>0</v>
      </c>
      <c r="J668" s="43" t="str">
        <f>IF(AND(G668=0,I668&gt;0),"100%",IF(G668=I668,"0,0%",I668/G668-1))</f>
        <v>0,0%</v>
      </c>
      <c r="K668" s="40">
        <v>0</v>
      </c>
      <c r="L668" s="144" t="str">
        <f>IF(AND(I668=0,K668&gt;0),"100%",IF(I668=K668,"0,0%",K668/I668-1))</f>
        <v>0,0%</v>
      </c>
      <c r="M668" s="42">
        <v>0</v>
      </c>
      <c r="N668" s="43" t="str">
        <f>IF(AND(K668=0,M668&gt;0),"100%",IF(K668=M668,"0,0%",M668/K668-1))</f>
        <v>0,0%</v>
      </c>
      <c r="O668" s="40">
        <v>0</v>
      </c>
      <c r="P668" s="144" t="str">
        <f>IF(AND(M668=0,O668&gt;0),"100%",IF(M668=O668,"0,0%",O668/M668-1))</f>
        <v>0,0%</v>
      </c>
      <c r="Q668" s="42">
        <v>0</v>
      </c>
      <c r="R668" s="43" t="str">
        <f>IF(AND(O668=0,Q668&gt;0),"100%",IF(O668=Q668,"0,0%",Q668/O668-1))</f>
        <v>0,0%</v>
      </c>
      <c r="S668" s="143">
        <v>0</v>
      </c>
      <c r="T668" s="144" t="str">
        <f>IF(AND(Q668=0,S668&gt;0),"100%",IF(Q668=S668,"0,0%",S668/Q668-1))</f>
        <v>0,0%</v>
      </c>
      <c r="U668" s="42">
        <v>0</v>
      </c>
      <c r="V668" s="43" t="str">
        <f>IF(AND(S668=0,U668&gt;0),"100%",IF(S668=U668,"0,0%",U668/S668-1))</f>
        <v>0,0%</v>
      </c>
      <c r="W668" s="143">
        <v>0</v>
      </c>
      <c r="X668" s="144" t="str">
        <f>IF(AND(U668=0,W668&gt;0),"100%",IF(U668=W668,"0,0%",W668/U668-1))</f>
        <v>0,0%</v>
      </c>
      <c r="Y668" s="42">
        <v>0</v>
      </c>
      <c r="Z668" s="43" t="str">
        <f>IF(AND(W668=0,Y668&gt;0),"100%",IF(W668=Y668,"0,0%",Y668/W668-1))</f>
        <v>0,0%</v>
      </c>
      <c r="AA668" s="143">
        <v>1</v>
      </c>
      <c r="AB668" s="144" t="str">
        <f>IF(AND(Y668=0,AA668&gt;0),"100%",IF(Y668=AA668,"0,0%",AA668/Y668-1))</f>
        <v>100%</v>
      </c>
      <c r="AC668" s="42">
        <v>0</v>
      </c>
      <c r="AD668" s="43">
        <f>IF(AND(AA668=0,AC668&gt;0),"100%",IF(AA668=AC668,"0,0%",AC668/AA668-1))</f>
        <v>-1</v>
      </c>
      <c r="AE668" s="40">
        <v>0</v>
      </c>
      <c r="AF668" s="41" t="str">
        <f>IF(AND(AC668=0,AE668&gt;0),"100%",IF(AC668=AE668,"0,0%",AE668/AC668-1))</f>
        <v>0,0%</v>
      </c>
      <c r="AG668" s="42">
        <v>2</v>
      </c>
      <c r="AH668" s="43" t="str">
        <f>IF(AND(AE668=0,AG668&gt;0),"100%",IF(AE668=AG668,"0,0%",AG668/AE668-1))</f>
        <v>100%</v>
      </c>
      <c r="AI668" s="143">
        <v>0</v>
      </c>
      <c r="AJ668" s="144">
        <f>IF(AND(AG668=0,AI668&gt;0),"100%",IF(AG668=AI668,"0,0%",AI668/AG668-1))</f>
        <v>-1</v>
      </c>
      <c r="AK668" s="42">
        <v>0</v>
      </c>
      <c r="AL668" s="43" t="str">
        <f>IF(AND(AI668=0,AK668&gt;0),"100%",IF(AI668=AK668,"0,0%",AK668/AI668-1))</f>
        <v>0,0%</v>
      </c>
      <c r="AM668" s="143">
        <v>0</v>
      </c>
      <c r="AN668" s="144" t="str">
        <f>IF(AND(AK668=0,AM668&gt;0),"100%",IF(AK668=AM668,"0,0%",AM668/AK668-1))</f>
        <v>0,0%</v>
      </c>
      <c r="AO668" s="42">
        <v>0</v>
      </c>
      <c r="AP668" s="43" t="str">
        <f>IF(AND(AM668=0,AO668&gt;0),"100%",IF(AM668=AO668,"0,0%",AO668/AM668-1))</f>
        <v>0,0%</v>
      </c>
      <c r="AQ668" s="40">
        <v>0</v>
      </c>
      <c r="AR668" s="41" t="str">
        <f>IF(AND(AO668=0,AQ668&gt;0),"100%",IF(AO668=AQ668,"0,0%",AQ668/AO668-1))</f>
        <v>0,0%</v>
      </c>
      <c r="AS668" s="42">
        <v>0</v>
      </c>
      <c r="AT668" s="43" t="str">
        <f>IF(AND(AQ668=0,AS668&gt;0),"100%",IF(AQ668=AS668,"0,0%",AS668/AQ668-1))</f>
        <v>0,0%</v>
      </c>
      <c r="AU668" s="40">
        <v>1</v>
      </c>
      <c r="AV668" s="41" t="str">
        <f>IF(AND(AS668=0,AU668&gt;0),"100%",IF(AS668=AU668,"0,0%",AU668/AS668-1))</f>
        <v>100%</v>
      </c>
      <c r="AW668" s="42">
        <v>0</v>
      </c>
      <c r="AX668" s="43">
        <f>IF(AND(AU668=0,AW668&gt;0),"100%",IF(AU668=AW668,"0,0%",AW668/AU668-1))</f>
        <v>-1</v>
      </c>
      <c r="AY668" s="40">
        <v>0</v>
      </c>
      <c r="AZ668" s="41" t="str">
        <f>IF(AND(AW668=0,AY668&gt;0),"100%",IF(AW668=AY668,"0,0%",AY668/AW668-1))</f>
        <v>0,0%</v>
      </c>
      <c r="BA668" s="42">
        <v>0</v>
      </c>
      <c r="BB668" s="43" t="str">
        <f>IF(AND(AY668=0,BA668&gt;0),"100%",IF(AY668=BA668,"0,0%",BA668/AY668-1))</f>
        <v>0,0%</v>
      </c>
      <c r="BC668" s="40">
        <v>0</v>
      </c>
      <c r="BD668" s="41" t="str">
        <f>IF(AND(BA668=0,BC668&gt;0),"100%",IF(BA668=BC668,"0,0%",BC668/BA668-1))</f>
        <v>0,0%</v>
      </c>
      <c r="BE668" s="42">
        <v>0</v>
      </c>
      <c r="BF668" s="43" t="str">
        <f>IF(AND(BC668=0,BE668&gt;0),"100%",IF(BC668=BE668,"0,0%",BE668/BC668-1))</f>
        <v>0,0%</v>
      </c>
      <c r="BG668" s="40">
        <v>0</v>
      </c>
      <c r="BH668" s="41" t="str">
        <f>IF(AND(BE668=0,BG668&gt;0),"100%",IF(BE668=BG668,"0,0%",BG668/BE668-1))</f>
        <v>0,0%</v>
      </c>
      <c r="BI668" s="42">
        <v>0</v>
      </c>
      <c r="BJ668" s="43" t="str">
        <f>IF(AND(BG668=0,BI668&gt;0),"100%",IF(BG668=BI668,"0,0%",BI668/BG668-1))</f>
        <v>0,0%</v>
      </c>
      <c r="BK668" s="143">
        <v>0</v>
      </c>
      <c r="BL668" s="144" t="str">
        <f>IF(AND(BI668=0,BK668&gt;0),"100%",IF(BI668=BK668,"0,0%",BK668/BI668-1))</f>
        <v>0,0%</v>
      </c>
      <c r="BM668" s="42">
        <v>0</v>
      </c>
      <c r="BN668" s="43" t="str">
        <f>IF(AND(BK668=0,BM668&gt;0),"100%",IF(BK668=BM668,"0,0%",BM668/BK668-1))</f>
        <v>0,0%</v>
      </c>
      <c r="BO668" s="143">
        <v>0</v>
      </c>
      <c r="BP668" s="144" t="str">
        <f>IF(AND(BM668=0,BO668&gt;0),"100%",IF(BM668=BO668,"0,0%",BO668/BM668-1))</f>
        <v>0,0%</v>
      </c>
      <c r="BQ668" s="42">
        <v>0</v>
      </c>
      <c r="BR668" s="43" t="str">
        <f>IF(AND(BO668=0,BQ668&gt;0),"100%",IF(BO668=BQ668,"0,0%",BQ668/BO668-1))</f>
        <v>0,0%</v>
      </c>
      <c r="BS668" s="143">
        <v>0</v>
      </c>
      <c r="BT668" s="144" t="str">
        <f>IF(AND(BQ668=0,BS668&gt;0),"100%",IF(BQ668=BS668,"0,0%",BS668/BQ668-1))</f>
        <v>0,0%</v>
      </c>
      <c r="BU668" s="42">
        <v>0</v>
      </c>
      <c r="BV668" s="43" t="str">
        <f>IF(AND(BS668=0,BU668&gt;0),"100%",IF(BS668=BU668,"0,0%",BU668/BS668-1))</f>
        <v>0,0%</v>
      </c>
      <c r="BW668" s="143">
        <v>0</v>
      </c>
      <c r="BX668" s="144" t="str">
        <f>IF(AND(BU668=0,BW668&gt;0),"100%",IF(BU668=BW668,"0,0%",BW668/BU668-1))</f>
        <v>0,0%</v>
      </c>
      <c r="BY668" s="42">
        <v>0</v>
      </c>
      <c r="BZ668" s="43" t="str">
        <f>IF(AND(BW668=0,BY668&gt;0),"100%",IF(BW668=BY668,"0,0%",BY668/BW668-1))</f>
        <v>0,0%</v>
      </c>
      <c r="CA668" s="143">
        <v>0</v>
      </c>
      <c r="CB668" s="144" t="str">
        <f>IF(AND(BY668=0,CA668&gt;0),"100%",IF(BY668=CA668,"0,0%",CA668/BY668-1))</f>
        <v>0,0%</v>
      </c>
      <c r="CC668" s="42">
        <v>0</v>
      </c>
      <c r="CD668" s="43" t="str">
        <f>IF(AND(CA668=0,CC668&gt;0),"100%",IF(CA668=CC668,"0,0%",CC668/CA668-1))</f>
        <v>0,0%</v>
      </c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</row>
    <row r="669" spans="1:98" customFormat="1" x14ac:dyDescent="0.25">
      <c r="A669" s="193"/>
      <c r="B669" s="60"/>
      <c r="C669" s="66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</row>
    <row r="670" spans="1:98" customFormat="1" ht="15.75" thickBot="1" x14ac:dyDescent="0.3">
      <c r="A670" s="193"/>
      <c r="B670" s="61"/>
      <c r="C670" s="66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</row>
    <row r="671" spans="1:98" customFormat="1" x14ac:dyDescent="0.25">
      <c r="A671" s="193"/>
      <c r="B671" s="36"/>
      <c r="C671" s="51">
        <v>44866</v>
      </c>
      <c r="D671" s="77">
        <v>44896</v>
      </c>
      <c r="E671" s="51">
        <v>44927</v>
      </c>
      <c r="F671" s="51">
        <v>44958</v>
      </c>
      <c r="G671" s="51">
        <v>44986</v>
      </c>
      <c r="H671" s="51">
        <v>45017</v>
      </c>
      <c r="I671" s="51">
        <v>45047</v>
      </c>
      <c r="J671" s="51">
        <v>45078</v>
      </c>
      <c r="K671" s="51">
        <v>45108</v>
      </c>
      <c r="L671" s="51">
        <v>45139</v>
      </c>
      <c r="M671" s="51">
        <v>45170</v>
      </c>
      <c r="N671" s="51">
        <v>45200</v>
      </c>
      <c r="O671" s="51">
        <v>45231</v>
      </c>
      <c r="P671" s="51">
        <v>45261</v>
      </c>
      <c r="Q671" s="51">
        <v>45292</v>
      </c>
      <c r="R671" s="51">
        <v>45323</v>
      </c>
      <c r="S671" s="51">
        <v>45352</v>
      </c>
      <c r="T671" s="51">
        <v>45383</v>
      </c>
      <c r="U671" s="51">
        <v>45413</v>
      </c>
      <c r="V671" s="51">
        <v>45444</v>
      </c>
      <c r="W671" s="51">
        <v>45474</v>
      </c>
      <c r="X671" s="51">
        <v>45505</v>
      </c>
      <c r="Y671" s="51">
        <v>45536</v>
      </c>
      <c r="Z671" s="51">
        <v>45566</v>
      </c>
      <c r="AA671" s="51">
        <v>45597</v>
      </c>
      <c r="AB671" s="51">
        <v>45627</v>
      </c>
      <c r="AC671" s="51">
        <v>45658</v>
      </c>
      <c r="AD671" s="51">
        <v>45689</v>
      </c>
      <c r="AE671" s="51">
        <v>45717</v>
      </c>
      <c r="AF671" s="51">
        <v>45748</v>
      </c>
      <c r="AG671" s="51">
        <v>45778</v>
      </c>
      <c r="AH671" s="51">
        <v>45809</v>
      </c>
      <c r="AI671" s="51">
        <v>45839</v>
      </c>
      <c r="AJ671" s="51">
        <v>45870</v>
      </c>
      <c r="AK671" s="51">
        <v>45901</v>
      </c>
      <c r="AL671" s="51">
        <v>45931</v>
      </c>
      <c r="AM671" s="51">
        <v>45962</v>
      </c>
      <c r="AN671" s="51">
        <v>45992</v>
      </c>
      <c r="AO671" s="51">
        <v>46023</v>
      </c>
      <c r="AP671" s="51">
        <v>46054</v>
      </c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</row>
    <row r="672" spans="1:98" customFormat="1" ht="15.75" thickBot="1" x14ac:dyDescent="0.3">
      <c r="A672" s="193"/>
      <c r="B672" s="63" t="s">
        <v>180</v>
      </c>
      <c r="C672" s="52">
        <v>0</v>
      </c>
      <c r="D672" s="78">
        <v>0</v>
      </c>
      <c r="E672" s="78">
        <v>0</v>
      </c>
      <c r="F672" s="78">
        <v>0</v>
      </c>
      <c r="G672" s="78">
        <v>0</v>
      </c>
      <c r="H672" s="78">
        <v>0</v>
      </c>
      <c r="I672" s="78">
        <v>0</v>
      </c>
      <c r="J672" s="78">
        <v>0</v>
      </c>
      <c r="K672" s="78">
        <v>0</v>
      </c>
      <c r="L672" s="78">
        <v>0</v>
      </c>
      <c r="M672" s="78">
        <v>0</v>
      </c>
      <c r="N672" s="78">
        <v>0</v>
      </c>
      <c r="O672" s="78">
        <v>1</v>
      </c>
      <c r="P672" s="78">
        <v>0</v>
      </c>
      <c r="Q672" s="78">
        <v>0</v>
      </c>
      <c r="R672" s="78">
        <v>2</v>
      </c>
      <c r="S672" s="78">
        <v>0</v>
      </c>
      <c r="T672" s="78">
        <v>0</v>
      </c>
      <c r="U672" s="78">
        <v>0</v>
      </c>
      <c r="V672" s="78">
        <v>0</v>
      </c>
      <c r="W672" s="78">
        <v>0</v>
      </c>
      <c r="X672" s="78">
        <v>0</v>
      </c>
      <c r="Y672" s="78">
        <v>1</v>
      </c>
      <c r="Z672" s="78">
        <v>0</v>
      </c>
      <c r="AA672" s="78">
        <v>0</v>
      </c>
      <c r="AB672" s="78">
        <v>0</v>
      </c>
      <c r="AC672" s="78">
        <v>0</v>
      </c>
      <c r="AD672" s="78">
        <v>0</v>
      </c>
      <c r="AE672" s="78">
        <v>0</v>
      </c>
      <c r="AF672" s="78">
        <v>0</v>
      </c>
      <c r="AG672" s="78">
        <v>0</v>
      </c>
      <c r="AH672" s="78">
        <v>0</v>
      </c>
      <c r="AI672" s="78">
        <v>0</v>
      </c>
      <c r="AJ672" s="78">
        <v>0</v>
      </c>
      <c r="AK672" s="78">
        <v>0</v>
      </c>
      <c r="AL672" s="78">
        <v>0</v>
      </c>
      <c r="AM672" s="78">
        <v>0</v>
      </c>
      <c r="AN672" s="78">
        <v>0</v>
      </c>
      <c r="AO672" s="78">
        <v>0</v>
      </c>
      <c r="AP672" s="78">
        <v>0</v>
      </c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</row>
    <row r="673" spans="1:98" customFormat="1" x14ac:dyDescent="0.25">
      <c r="A673" s="193"/>
      <c r="B673" s="36"/>
      <c r="C673" s="51">
        <v>44866</v>
      </c>
      <c r="D673" s="77">
        <v>44896</v>
      </c>
      <c r="E673" s="51">
        <v>44927</v>
      </c>
      <c r="F673" s="51">
        <v>44958</v>
      </c>
      <c r="G673" s="51">
        <v>44986</v>
      </c>
      <c r="H673" s="51">
        <v>45017</v>
      </c>
      <c r="I673" s="51">
        <v>45047</v>
      </c>
      <c r="J673" s="51">
        <v>45078</v>
      </c>
      <c r="K673" s="51">
        <v>45108</v>
      </c>
      <c r="L673" s="51">
        <v>45139</v>
      </c>
      <c r="M673" s="51">
        <v>45170</v>
      </c>
      <c r="N673" s="51">
        <v>45200</v>
      </c>
      <c r="O673" s="51">
        <v>45231</v>
      </c>
      <c r="P673" s="51">
        <v>45261</v>
      </c>
      <c r="Q673" s="51">
        <v>45292</v>
      </c>
      <c r="R673" s="51">
        <v>45323</v>
      </c>
      <c r="S673" s="51">
        <v>45352</v>
      </c>
      <c r="T673" s="51">
        <v>45383</v>
      </c>
      <c r="U673" s="51">
        <v>45413</v>
      </c>
      <c r="V673" s="51">
        <v>45444</v>
      </c>
      <c r="W673" s="51">
        <v>45474</v>
      </c>
      <c r="X673" s="51">
        <v>45505</v>
      </c>
      <c r="Y673" s="51">
        <v>45536</v>
      </c>
      <c r="Z673" s="51">
        <v>45566</v>
      </c>
      <c r="AA673" s="51">
        <v>45597</v>
      </c>
      <c r="AB673" s="51">
        <v>45627</v>
      </c>
      <c r="AC673" s="51">
        <v>45658</v>
      </c>
      <c r="AD673" s="51">
        <v>45689</v>
      </c>
      <c r="AE673" s="51">
        <v>45717</v>
      </c>
      <c r="AF673" s="51">
        <v>45748</v>
      </c>
      <c r="AG673" s="51">
        <v>45778</v>
      </c>
      <c r="AH673" s="51">
        <v>45809</v>
      </c>
      <c r="AI673" s="51">
        <v>45839</v>
      </c>
      <c r="AJ673" s="51">
        <v>45870</v>
      </c>
      <c r="AK673" s="51">
        <v>45901</v>
      </c>
      <c r="AL673" s="51">
        <v>45931</v>
      </c>
      <c r="AM673" s="51">
        <v>45962</v>
      </c>
      <c r="AN673" s="51">
        <v>45992</v>
      </c>
      <c r="AO673" s="51">
        <v>46023</v>
      </c>
      <c r="AP673" s="51">
        <v>46054</v>
      </c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</row>
    <row r="674" spans="1:98" customFormat="1" ht="15.75" thickBot="1" x14ac:dyDescent="0.3">
      <c r="A674" s="193"/>
      <c r="B674" s="63" t="s">
        <v>180</v>
      </c>
      <c r="C674" s="53">
        <v>0</v>
      </c>
      <c r="D674" s="79">
        <f t="shared" ref="D674:K674" si="377">C674+D672</f>
        <v>0</v>
      </c>
      <c r="E674" s="79">
        <f t="shared" si="377"/>
        <v>0</v>
      </c>
      <c r="F674" s="79">
        <f t="shared" si="377"/>
        <v>0</v>
      </c>
      <c r="G674" s="79">
        <f t="shared" si="377"/>
        <v>0</v>
      </c>
      <c r="H674" s="79">
        <f t="shared" si="377"/>
        <v>0</v>
      </c>
      <c r="I674" s="79">
        <f t="shared" si="377"/>
        <v>0</v>
      </c>
      <c r="J674" s="79">
        <f t="shared" si="377"/>
        <v>0</v>
      </c>
      <c r="K674" s="79">
        <f t="shared" si="377"/>
        <v>0</v>
      </c>
      <c r="L674" s="79">
        <f t="shared" ref="L674:Q674" si="378">K674+L672</f>
        <v>0</v>
      </c>
      <c r="M674" s="79">
        <f t="shared" si="378"/>
        <v>0</v>
      </c>
      <c r="N674" s="79">
        <f t="shared" si="378"/>
        <v>0</v>
      </c>
      <c r="O674" s="79">
        <f t="shared" si="378"/>
        <v>1</v>
      </c>
      <c r="P674" s="79">
        <f t="shared" si="378"/>
        <v>1</v>
      </c>
      <c r="Q674" s="79">
        <f t="shared" si="378"/>
        <v>1</v>
      </c>
      <c r="R674" s="79">
        <f>Q674+R672</f>
        <v>3</v>
      </c>
      <c r="S674" s="79">
        <f t="shared" ref="S674:AP674" si="379">R674+S672</f>
        <v>3</v>
      </c>
      <c r="T674" s="79">
        <f t="shared" si="379"/>
        <v>3</v>
      </c>
      <c r="U674" s="79">
        <f t="shared" si="379"/>
        <v>3</v>
      </c>
      <c r="V674" s="79">
        <f t="shared" si="379"/>
        <v>3</v>
      </c>
      <c r="W674" s="79">
        <f t="shared" si="379"/>
        <v>3</v>
      </c>
      <c r="X674" s="79">
        <f t="shared" si="379"/>
        <v>3</v>
      </c>
      <c r="Y674" s="79">
        <f t="shared" si="379"/>
        <v>4</v>
      </c>
      <c r="Z674" s="79">
        <f t="shared" si="379"/>
        <v>4</v>
      </c>
      <c r="AA674" s="79">
        <f t="shared" si="379"/>
        <v>4</v>
      </c>
      <c r="AB674" s="79">
        <f t="shared" si="379"/>
        <v>4</v>
      </c>
      <c r="AC674" s="79">
        <f t="shared" si="379"/>
        <v>4</v>
      </c>
      <c r="AD674" s="79">
        <f t="shared" si="379"/>
        <v>4</v>
      </c>
      <c r="AE674" s="79">
        <f t="shared" si="379"/>
        <v>4</v>
      </c>
      <c r="AF674" s="79">
        <f t="shared" si="379"/>
        <v>4</v>
      </c>
      <c r="AG674" s="79">
        <f t="shared" si="379"/>
        <v>4</v>
      </c>
      <c r="AH674" s="79">
        <f t="shared" si="379"/>
        <v>4</v>
      </c>
      <c r="AI674" s="79">
        <f t="shared" si="379"/>
        <v>4</v>
      </c>
      <c r="AJ674" s="79">
        <f t="shared" si="379"/>
        <v>4</v>
      </c>
      <c r="AK674" s="79">
        <f t="shared" si="379"/>
        <v>4</v>
      </c>
      <c r="AL674" s="79">
        <f t="shared" si="379"/>
        <v>4</v>
      </c>
      <c r="AM674" s="79">
        <f t="shared" si="379"/>
        <v>4</v>
      </c>
      <c r="AN674" s="79">
        <f t="shared" si="379"/>
        <v>4</v>
      </c>
      <c r="AO674" s="79">
        <f t="shared" si="379"/>
        <v>4</v>
      </c>
      <c r="AP674" s="79">
        <f t="shared" si="379"/>
        <v>4</v>
      </c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</row>
    <row r="675" spans="1:98" customFormat="1" ht="15.75" thickBot="1" x14ac:dyDescent="0.3">
      <c r="A675" s="44"/>
      <c r="B675" s="44"/>
      <c r="C675" s="67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</row>
    <row r="676" spans="1:98" customFormat="1" ht="15" customHeight="1" x14ac:dyDescent="0.25">
      <c r="A676" s="193" t="s">
        <v>181</v>
      </c>
      <c r="B676" s="36"/>
      <c r="C676" s="180">
        <v>44866</v>
      </c>
      <c r="D676" s="181"/>
      <c r="E676" s="178">
        <v>44896</v>
      </c>
      <c r="F676" s="179"/>
      <c r="G676" s="180">
        <v>44927</v>
      </c>
      <c r="H676" s="181"/>
      <c r="I676" s="178">
        <v>44958</v>
      </c>
      <c r="J676" s="179"/>
      <c r="K676" s="180">
        <v>44986</v>
      </c>
      <c r="L676" s="181"/>
      <c r="M676" s="178">
        <v>45017</v>
      </c>
      <c r="N676" s="179"/>
      <c r="O676" s="180">
        <v>45047</v>
      </c>
      <c r="P676" s="181"/>
      <c r="Q676" s="178">
        <v>45078</v>
      </c>
      <c r="R676" s="179"/>
      <c r="S676" s="182">
        <v>45108</v>
      </c>
      <c r="T676" s="183"/>
      <c r="U676" s="178">
        <v>45139</v>
      </c>
      <c r="V676" s="179"/>
      <c r="W676" s="182">
        <v>45170</v>
      </c>
      <c r="X676" s="183"/>
      <c r="Y676" s="178">
        <v>45200</v>
      </c>
      <c r="Z676" s="179"/>
      <c r="AA676" s="182">
        <v>45231</v>
      </c>
      <c r="AB676" s="183"/>
      <c r="AC676" s="178">
        <v>45261</v>
      </c>
      <c r="AD676" s="179"/>
      <c r="AE676" s="180">
        <v>45292</v>
      </c>
      <c r="AF676" s="181"/>
      <c r="AG676" s="178">
        <v>45323</v>
      </c>
      <c r="AH676" s="179"/>
      <c r="AI676" s="182">
        <v>45352</v>
      </c>
      <c r="AJ676" s="183"/>
      <c r="AK676" s="178">
        <v>45383</v>
      </c>
      <c r="AL676" s="179"/>
      <c r="AM676" s="182">
        <v>45413</v>
      </c>
      <c r="AN676" s="183"/>
      <c r="AO676" s="178">
        <v>45444</v>
      </c>
      <c r="AP676" s="179"/>
      <c r="AQ676" s="180">
        <v>45474</v>
      </c>
      <c r="AR676" s="181"/>
      <c r="AS676" s="178">
        <v>45505</v>
      </c>
      <c r="AT676" s="179"/>
      <c r="AU676" s="180">
        <v>45536</v>
      </c>
      <c r="AV676" s="181"/>
      <c r="AW676" s="178">
        <v>45566</v>
      </c>
      <c r="AX676" s="179"/>
      <c r="AY676" s="180">
        <v>45597</v>
      </c>
      <c r="AZ676" s="181"/>
      <c r="BA676" s="178">
        <v>45627</v>
      </c>
      <c r="BB676" s="179"/>
      <c r="BC676" s="180">
        <v>45658</v>
      </c>
      <c r="BD676" s="181"/>
      <c r="BE676" s="178">
        <v>45689</v>
      </c>
      <c r="BF676" s="179"/>
      <c r="BG676" s="180">
        <v>45717</v>
      </c>
      <c r="BH676" s="181"/>
      <c r="BI676" s="178">
        <v>45748</v>
      </c>
      <c r="BJ676" s="179"/>
      <c r="BK676" s="182">
        <v>45778</v>
      </c>
      <c r="BL676" s="183"/>
      <c r="BM676" s="178">
        <v>45809</v>
      </c>
      <c r="BN676" s="179"/>
      <c r="BO676" s="182">
        <v>45839</v>
      </c>
      <c r="BP676" s="183"/>
      <c r="BQ676" s="178">
        <v>45870</v>
      </c>
      <c r="BR676" s="179"/>
      <c r="BS676" s="182">
        <v>45901</v>
      </c>
      <c r="BT676" s="183"/>
      <c r="BU676" s="178">
        <v>45931</v>
      </c>
      <c r="BV676" s="179"/>
      <c r="BW676" s="182">
        <v>45962</v>
      </c>
      <c r="BX676" s="183"/>
      <c r="BY676" s="178">
        <v>45992</v>
      </c>
      <c r="BZ676" s="179"/>
      <c r="CA676" s="182">
        <v>46023</v>
      </c>
      <c r="CB676" s="183"/>
      <c r="CC676" s="178">
        <v>46054</v>
      </c>
      <c r="CD676" s="179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</row>
    <row r="677" spans="1:98" customFormat="1" ht="15.75" thickBot="1" x14ac:dyDescent="0.3">
      <c r="A677" s="193"/>
      <c r="B677" s="63" t="s">
        <v>182</v>
      </c>
      <c r="C677" s="40">
        <v>0</v>
      </c>
      <c r="D677" s="145" t="s">
        <v>4</v>
      </c>
      <c r="E677" s="42">
        <v>0</v>
      </c>
      <c r="F677" s="43" t="str">
        <f>IF(AND(C677=0,E677&gt;0),"100%",IF(C677=E677,"0,0%",E677/C677-1))</f>
        <v>0,0%</v>
      </c>
      <c r="G677" s="40">
        <v>0</v>
      </c>
      <c r="H677" s="144" t="str">
        <f>IF(AND(E677=0,G677&gt;0),"100%",IF(E677=G677,"0,0%",G677/E677-1))</f>
        <v>0,0%</v>
      </c>
      <c r="I677" s="42">
        <v>0</v>
      </c>
      <c r="J677" s="43" t="str">
        <f>IF(AND(G677=0,I677&gt;0),"100%",IF(G677=I677,"0,0%",I677/G677-1))</f>
        <v>0,0%</v>
      </c>
      <c r="K677" s="40">
        <v>0</v>
      </c>
      <c r="L677" s="144" t="str">
        <f>IF(AND(I677=0,K677&gt;0),"100%",IF(I677=K677,"0,0%",K677/I677-1))</f>
        <v>0,0%</v>
      </c>
      <c r="M677" s="42">
        <v>0</v>
      </c>
      <c r="N677" s="43" t="str">
        <f>IF(AND(K677=0,M677&gt;0),"100%",IF(K677=M677,"0,0%",M677/K677-1))</f>
        <v>0,0%</v>
      </c>
      <c r="O677" s="40">
        <v>0</v>
      </c>
      <c r="P677" s="144" t="str">
        <f>IF(AND(M677=0,O677&gt;0),"100%",IF(M677=O677,"0,0%",O677/M677-1))</f>
        <v>0,0%</v>
      </c>
      <c r="Q677" s="42">
        <v>0</v>
      </c>
      <c r="R677" s="43" t="str">
        <f>IF(AND(O677=0,Q677&gt;0),"100%",IF(O677=Q677,"0,0%",Q677/O677-1))</f>
        <v>0,0%</v>
      </c>
      <c r="S677" s="143">
        <v>0</v>
      </c>
      <c r="T677" s="144" t="str">
        <f>IF(AND(Q677=0,S677&gt;0),"100%",IF(Q677=S677,"0,0%",S677/Q677-1))</f>
        <v>0,0%</v>
      </c>
      <c r="U677" s="42">
        <v>0</v>
      </c>
      <c r="V677" s="43" t="str">
        <f>IF(AND(S677=0,U677&gt;0),"100%",IF(S677=U677,"0,0%",U677/S677-1))</f>
        <v>0,0%</v>
      </c>
      <c r="W677" s="143">
        <v>0</v>
      </c>
      <c r="X677" s="144" t="str">
        <f>IF(AND(U677=0,W677&gt;0),"100%",IF(U677=W677,"0,0%",W677/U677-1))</f>
        <v>0,0%</v>
      </c>
      <c r="Y677" s="42">
        <v>0</v>
      </c>
      <c r="Z677" s="43" t="str">
        <f>IF(AND(W677=0,Y677&gt;0),"100%",IF(W677=Y677,"0,0%",Y677/W677-1))</f>
        <v>0,0%</v>
      </c>
      <c r="AA677" s="143">
        <v>0</v>
      </c>
      <c r="AB677" s="144" t="str">
        <f>IF(AND(Y677=0,AA677&gt;0),"100%",IF(Y677=AA677,"0,0%",AA677/Y677-1))</f>
        <v>0,0%</v>
      </c>
      <c r="AC677" s="42">
        <v>0</v>
      </c>
      <c r="AD677" s="43" t="str">
        <f>IF(AND(AA677=0,AC677&gt;0),"100%",IF(AA677=AC677,"0,0%",AC677/AA677-1))</f>
        <v>0,0%</v>
      </c>
      <c r="AE677" s="40">
        <v>0</v>
      </c>
      <c r="AF677" s="41" t="str">
        <f>IF(AND(AC677=0,AE677&gt;0),"100%",IF(AC677=AE677,"0,0%",AE677/AC677-1))</f>
        <v>0,0%</v>
      </c>
      <c r="AG677" s="42">
        <v>0</v>
      </c>
      <c r="AH677" s="43" t="str">
        <f>IF(AND(AE677=0,AG677&gt;0),"100%",IF(AE677=AG677,"0,0%",AG677/AE677-1))</f>
        <v>0,0%</v>
      </c>
      <c r="AI677" s="143">
        <v>0</v>
      </c>
      <c r="AJ677" s="144" t="str">
        <f>IF(AND(AG677=0,AI677&gt;0),"100%",IF(AG677=AI677,"0,0%",AI677/AG677-1))</f>
        <v>0,0%</v>
      </c>
      <c r="AK677" s="42">
        <v>0</v>
      </c>
      <c r="AL677" s="43" t="str">
        <f>IF(AND(AI677=0,AK677&gt;0),"100%",IF(AI677=AK677,"0,0%",AK677/AI677-1))</f>
        <v>0,0%</v>
      </c>
      <c r="AM677" s="143">
        <v>0</v>
      </c>
      <c r="AN677" s="144" t="str">
        <f>IF(AND(AK677=0,AM677&gt;0),"100%",IF(AK677=AM677,"0,0%",AM677/AK677-1))</f>
        <v>0,0%</v>
      </c>
      <c r="AO677" s="42">
        <v>0</v>
      </c>
      <c r="AP677" s="43" t="str">
        <f>IF(AND(AM677=0,AO677&gt;0),"100%",IF(AM677=AO677,"0,0%",AO677/AM677-1))</f>
        <v>0,0%</v>
      </c>
      <c r="AQ677" s="40">
        <v>0</v>
      </c>
      <c r="AR677" s="41" t="str">
        <f>IF(AND(AO677=0,AQ677&gt;0),"100%",IF(AO677=AQ677,"0,0%",AQ677/AO677-1))</f>
        <v>0,0%</v>
      </c>
      <c r="AS677" s="42">
        <v>0</v>
      </c>
      <c r="AT677" s="43" t="str">
        <f>IF(AND(AQ677=0,AS677&gt;0),"100%",IF(AQ677=AS677,"0,0%",AS677/AQ677-1))</f>
        <v>0,0%</v>
      </c>
      <c r="AU677" s="40">
        <v>0</v>
      </c>
      <c r="AV677" s="41" t="str">
        <f>IF(AND(AS677=0,AU677&gt;0),"100%",IF(AS677=AU677,"0,0%",AU677/AS677-1))</f>
        <v>0,0%</v>
      </c>
      <c r="AW677" s="42">
        <v>0</v>
      </c>
      <c r="AX677" s="43" t="str">
        <f>IF(AND(AU677=0,AW677&gt;0),"100%",IF(AU677=AW677,"0,0%",AW677/AU677-1))</f>
        <v>0,0%</v>
      </c>
      <c r="AY677" s="40">
        <v>0</v>
      </c>
      <c r="AZ677" s="41" t="str">
        <f>IF(AND(AW677=0,AY677&gt;0),"100%",IF(AW677=AY677,"0,0%",AY677/AW677-1))</f>
        <v>0,0%</v>
      </c>
      <c r="BA677" s="42">
        <v>0</v>
      </c>
      <c r="BB677" s="43" t="str">
        <f>IF(AND(AY677=0,BA677&gt;0),"100%",IF(AY677=BA677,"0,0%",BA677/AY677-1))</f>
        <v>0,0%</v>
      </c>
      <c r="BC677" s="40">
        <v>0</v>
      </c>
      <c r="BD677" s="41" t="str">
        <f>IF(AND(BA677=0,BC677&gt;0),"100%",IF(BA677=BC677,"0,0%",BC677/BA677-1))</f>
        <v>0,0%</v>
      </c>
      <c r="BE677" s="42">
        <v>0</v>
      </c>
      <c r="BF677" s="43" t="str">
        <f>IF(AND(BC677=0,BE677&gt;0),"100%",IF(BC677=BE677,"0,0%",BE677/BC677-1))</f>
        <v>0,0%</v>
      </c>
      <c r="BG677" s="40">
        <v>0</v>
      </c>
      <c r="BH677" s="41" t="str">
        <f>IF(AND(BE677=0,BG677&gt;0),"100%",IF(BE677=BG677,"0,0%",BG677/BE677-1))</f>
        <v>0,0%</v>
      </c>
      <c r="BI677" s="42">
        <v>0</v>
      </c>
      <c r="BJ677" s="43" t="str">
        <f>IF(AND(BG677=0,BI677&gt;0),"100%",IF(BG677=BI677,"0,0%",BI677/BG677-1))</f>
        <v>0,0%</v>
      </c>
      <c r="BK677" s="143">
        <v>0</v>
      </c>
      <c r="BL677" s="144" t="str">
        <f>IF(AND(BI677=0,BK677&gt;0),"100%",IF(BI677=BK677,"0,0%",BK677/BI677-1))</f>
        <v>0,0%</v>
      </c>
      <c r="BM677" s="42">
        <v>0</v>
      </c>
      <c r="BN677" s="43" t="str">
        <f>IF(AND(BK677=0,BM677&gt;0),"100%",IF(BK677=BM677,"0,0%",BM677/BK677-1))</f>
        <v>0,0%</v>
      </c>
      <c r="BO677" s="143">
        <v>0</v>
      </c>
      <c r="BP677" s="144" t="str">
        <f>IF(AND(BM677=0,BO677&gt;0),"100%",IF(BM677=BO677,"0,0%",BO677/BM677-1))</f>
        <v>0,0%</v>
      </c>
      <c r="BQ677" s="42">
        <v>0</v>
      </c>
      <c r="BR677" s="43" t="str">
        <f>IF(AND(BO677=0,BQ677&gt;0),"100%",IF(BO677=BQ677,"0,0%",BQ677/BO677-1))</f>
        <v>0,0%</v>
      </c>
      <c r="BS677" s="143">
        <v>0</v>
      </c>
      <c r="BT677" s="144" t="str">
        <f>IF(AND(BQ677=0,BS677&gt;0),"100%",IF(BQ677=BS677,"0,0%",BS677/BQ677-1))</f>
        <v>0,0%</v>
      </c>
      <c r="BU677" s="42">
        <v>0</v>
      </c>
      <c r="BV677" s="43" t="str">
        <f>IF(AND(BS677=0,BU677&gt;0),"100%",IF(BS677=BU677,"0,0%",BU677/BS677-1))</f>
        <v>0,0%</v>
      </c>
      <c r="BW677" s="143">
        <v>0</v>
      </c>
      <c r="BX677" s="144" t="str">
        <f>IF(AND(BU677=0,BW677&gt;0),"100%",IF(BU677=BW677,"0,0%",BW677/BU677-1))</f>
        <v>0,0%</v>
      </c>
      <c r="BY677" s="42">
        <v>0</v>
      </c>
      <c r="BZ677" s="43" t="str">
        <f>IF(AND(BW677=0,BY677&gt;0),"100%",IF(BW677=BY677,"0,0%",BY677/BW677-1))</f>
        <v>0,0%</v>
      </c>
      <c r="CA677" s="143">
        <v>0</v>
      </c>
      <c r="CB677" s="144" t="str">
        <f>IF(AND(BY677=0,CA677&gt;0),"100%",IF(BY677=CA677,"0,0%",CA677/BY677-1))</f>
        <v>0,0%</v>
      </c>
      <c r="CC677" s="42">
        <v>0</v>
      </c>
      <c r="CD677" s="43" t="str">
        <f>IF(AND(CA677=0,CC677&gt;0),"100%",IF(CA677=CC677,"0,0%",CC677/CA677-1))</f>
        <v>0,0%</v>
      </c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</row>
    <row r="678" spans="1:98" customFormat="1" x14ac:dyDescent="0.25">
      <c r="A678" s="193"/>
      <c r="B678" s="60"/>
      <c r="C678" s="66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</row>
    <row r="679" spans="1:98" customFormat="1" ht="15.75" thickBot="1" x14ac:dyDescent="0.3">
      <c r="A679" s="193"/>
      <c r="B679" s="61"/>
      <c r="C679" s="66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</row>
    <row r="680" spans="1:98" customFormat="1" x14ac:dyDescent="0.25">
      <c r="A680" s="193"/>
      <c r="B680" s="36"/>
      <c r="C680" s="51">
        <v>44866</v>
      </c>
      <c r="D680" s="77">
        <v>44896</v>
      </c>
      <c r="E680" s="51">
        <v>44927</v>
      </c>
      <c r="F680" s="51">
        <v>44958</v>
      </c>
      <c r="G680" s="51">
        <v>44986</v>
      </c>
      <c r="H680" s="51">
        <v>45017</v>
      </c>
      <c r="I680" s="51">
        <v>45047</v>
      </c>
      <c r="J680" s="51">
        <v>45078</v>
      </c>
      <c r="K680" s="51">
        <v>45108</v>
      </c>
      <c r="L680" s="51">
        <v>45139</v>
      </c>
      <c r="M680" s="51">
        <v>45170</v>
      </c>
      <c r="N680" s="51">
        <v>45200</v>
      </c>
      <c r="O680" s="51">
        <v>45231</v>
      </c>
      <c r="P680" s="51">
        <v>45261</v>
      </c>
      <c r="Q680" s="51">
        <v>45292</v>
      </c>
      <c r="R680" s="51">
        <v>45323</v>
      </c>
      <c r="S680" s="51">
        <v>45352</v>
      </c>
      <c r="T680" s="51">
        <v>45383</v>
      </c>
      <c r="U680" s="51">
        <v>45413</v>
      </c>
      <c r="V680" s="51">
        <v>45444</v>
      </c>
      <c r="W680" s="51">
        <v>45474</v>
      </c>
      <c r="X680" s="51">
        <v>45505</v>
      </c>
      <c r="Y680" s="51">
        <v>45536</v>
      </c>
      <c r="Z680" s="51">
        <v>45566</v>
      </c>
      <c r="AA680" s="51">
        <v>45597</v>
      </c>
      <c r="AB680" s="51">
        <v>45627</v>
      </c>
      <c r="AC680" s="51">
        <v>45658</v>
      </c>
      <c r="AD680" s="51">
        <v>45689</v>
      </c>
      <c r="AE680" s="51">
        <v>45717</v>
      </c>
      <c r="AF680" s="51">
        <v>45748</v>
      </c>
      <c r="AG680" s="51">
        <v>45778</v>
      </c>
      <c r="AH680" s="51">
        <v>45809</v>
      </c>
      <c r="AI680" s="51">
        <v>45839</v>
      </c>
      <c r="AJ680" s="51">
        <v>45870</v>
      </c>
      <c r="AK680" s="51">
        <v>45901</v>
      </c>
      <c r="AL680" s="51">
        <v>45931</v>
      </c>
      <c r="AM680" s="51">
        <v>45962</v>
      </c>
      <c r="AN680" s="51">
        <v>45992</v>
      </c>
      <c r="AO680" s="51">
        <v>46023</v>
      </c>
      <c r="AP680" s="51">
        <v>46054</v>
      </c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</row>
    <row r="681" spans="1:98" customFormat="1" ht="15.75" thickBot="1" x14ac:dyDescent="0.3">
      <c r="A681" s="193"/>
      <c r="B681" s="63" t="s">
        <v>182</v>
      </c>
      <c r="C681" s="52">
        <v>0</v>
      </c>
      <c r="D681" s="78">
        <v>0</v>
      </c>
      <c r="E681" s="78">
        <v>0</v>
      </c>
      <c r="F681" s="78">
        <v>0</v>
      </c>
      <c r="G681" s="78">
        <v>0</v>
      </c>
      <c r="H681" s="78">
        <v>0</v>
      </c>
      <c r="I681" s="78">
        <v>0</v>
      </c>
      <c r="J681" s="78">
        <v>0</v>
      </c>
      <c r="K681" s="78">
        <v>0</v>
      </c>
      <c r="L681" s="78">
        <v>0</v>
      </c>
      <c r="M681" s="78">
        <v>0</v>
      </c>
      <c r="N681" s="78">
        <v>0</v>
      </c>
      <c r="O681" s="78">
        <v>0</v>
      </c>
      <c r="P681" s="78">
        <v>0</v>
      </c>
      <c r="Q681" s="78">
        <v>0</v>
      </c>
      <c r="R681" s="78">
        <v>0</v>
      </c>
      <c r="S681" s="78">
        <v>0</v>
      </c>
      <c r="T681" s="78">
        <v>0</v>
      </c>
      <c r="U681" s="78">
        <v>0</v>
      </c>
      <c r="V681" s="78">
        <v>0</v>
      </c>
      <c r="W681" s="78">
        <v>0</v>
      </c>
      <c r="X681" s="78">
        <v>0</v>
      </c>
      <c r="Y681" s="78">
        <v>0</v>
      </c>
      <c r="Z681" s="78">
        <v>0</v>
      </c>
      <c r="AA681" s="78">
        <v>0</v>
      </c>
      <c r="AB681" s="78">
        <v>0</v>
      </c>
      <c r="AC681" s="78">
        <v>0</v>
      </c>
      <c r="AD681" s="78">
        <v>0</v>
      </c>
      <c r="AE681" s="78">
        <v>0</v>
      </c>
      <c r="AF681" s="78">
        <v>0</v>
      </c>
      <c r="AG681" s="78">
        <v>0</v>
      </c>
      <c r="AH681" s="78">
        <v>0</v>
      </c>
      <c r="AI681" s="78">
        <v>0</v>
      </c>
      <c r="AJ681" s="78">
        <v>0</v>
      </c>
      <c r="AK681" s="78">
        <v>0</v>
      </c>
      <c r="AL681" s="78">
        <v>0</v>
      </c>
      <c r="AM681" s="78">
        <v>0</v>
      </c>
      <c r="AN681" s="78">
        <v>0</v>
      </c>
      <c r="AO681" s="78">
        <v>0</v>
      </c>
      <c r="AP681" s="78">
        <v>0</v>
      </c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</row>
    <row r="682" spans="1:98" customFormat="1" x14ac:dyDescent="0.25">
      <c r="A682" s="193"/>
      <c r="B682" s="36"/>
      <c r="C682" s="51">
        <v>44866</v>
      </c>
      <c r="D682" s="77">
        <v>44896</v>
      </c>
      <c r="E682" s="51">
        <v>44927</v>
      </c>
      <c r="F682" s="51">
        <v>44958</v>
      </c>
      <c r="G682" s="51">
        <v>44986</v>
      </c>
      <c r="H682" s="51">
        <v>45017</v>
      </c>
      <c r="I682" s="51">
        <v>45047</v>
      </c>
      <c r="J682" s="51">
        <v>45078</v>
      </c>
      <c r="K682" s="51">
        <v>45108</v>
      </c>
      <c r="L682" s="51">
        <v>45139</v>
      </c>
      <c r="M682" s="51">
        <v>45170</v>
      </c>
      <c r="N682" s="51">
        <v>45200</v>
      </c>
      <c r="O682" s="51">
        <v>45231</v>
      </c>
      <c r="P682" s="51">
        <v>45261</v>
      </c>
      <c r="Q682" s="51">
        <v>45292</v>
      </c>
      <c r="R682" s="51">
        <v>45323</v>
      </c>
      <c r="S682" s="51">
        <v>45352</v>
      </c>
      <c r="T682" s="51">
        <v>45383</v>
      </c>
      <c r="U682" s="51">
        <v>45413</v>
      </c>
      <c r="V682" s="51">
        <v>45444</v>
      </c>
      <c r="W682" s="51">
        <v>45474</v>
      </c>
      <c r="X682" s="51">
        <v>45505</v>
      </c>
      <c r="Y682" s="51">
        <v>45536</v>
      </c>
      <c r="Z682" s="51">
        <v>45566</v>
      </c>
      <c r="AA682" s="51">
        <v>45597</v>
      </c>
      <c r="AB682" s="51">
        <v>45627</v>
      </c>
      <c r="AC682" s="51">
        <v>45658</v>
      </c>
      <c r="AD682" s="51">
        <v>45689</v>
      </c>
      <c r="AE682" s="51">
        <v>45717</v>
      </c>
      <c r="AF682" s="51">
        <v>45748</v>
      </c>
      <c r="AG682" s="51">
        <v>45778</v>
      </c>
      <c r="AH682" s="51">
        <v>45809</v>
      </c>
      <c r="AI682" s="51">
        <v>45839</v>
      </c>
      <c r="AJ682" s="51">
        <v>45870</v>
      </c>
      <c r="AK682" s="51">
        <v>45901</v>
      </c>
      <c r="AL682" s="51">
        <v>45931</v>
      </c>
      <c r="AM682" s="51">
        <v>45962</v>
      </c>
      <c r="AN682" s="51">
        <v>45992</v>
      </c>
      <c r="AO682" s="51">
        <v>46023</v>
      </c>
      <c r="AP682" s="51">
        <v>46054</v>
      </c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</row>
    <row r="683" spans="1:98" customFormat="1" ht="15.75" thickBot="1" x14ac:dyDescent="0.3">
      <c r="A683" s="193"/>
      <c r="B683" s="63" t="s">
        <v>182</v>
      </c>
      <c r="C683" s="53">
        <v>0</v>
      </c>
      <c r="D683" s="79">
        <f t="shared" ref="D683:K683" si="380">C683+D681</f>
        <v>0</v>
      </c>
      <c r="E683" s="79">
        <f t="shared" si="380"/>
        <v>0</v>
      </c>
      <c r="F683" s="79">
        <f t="shared" si="380"/>
        <v>0</v>
      </c>
      <c r="G683" s="79">
        <f t="shared" si="380"/>
        <v>0</v>
      </c>
      <c r="H683" s="79">
        <f t="shared" si="380"/>
        <v>0</v>
      </c>
      <c r="I683" s="79">
        <f t="shared" si="380"/>
        <v>0</v>
      </c>
      <c r="J683" s="79">
        <f t="shared" si="380"/>
        <v>0</v>
      </c>
      <c r="K683" s="79">
        <f t="shared" si="380"/>
        <v>0</v>
      </c>
      <c r="L683" s="79">
        <f t="shared" ref="L683:Q683" si="381">K683+L681</f>
        <v>0</v>
      </c>
      <c r="M683" s="79">
        <f t="shared" si="381"/>
        <v>0</v>
      </c>
      <c r="N683" s="79">
        <f t="shared" si="381"/>
        <v>0</v>
      </c>
      <c r="O683" s="79">
        <f t="shared" si="381"/>
        <v>0</v>
      </c>
      <c r="P683" s="79">
        <f t="shared" si="381"/>
        <v>0</v>
      </c>
      <c r="Q683" s="79">
        <f t="shared" si="381"/>
        <v>0</v>
      </c>
      <c r="R683" s="79">
        <f>Q683+R681</f>
        <v>0</v>
      </c>
      <c r="S683" s="79">
        <f t="shared" ref="S683:AP683" si="382">R683+S681</f>
        <v>0</v>
      </c>
      <c r="T683" s="79">
        <f t="shared" si="382"/>
        <v>0</v>
      </c>
      <c r="U683" s="79">
        <f t="shared" si="382"/>
        <v>0</v>
      </c>
      <c r="V683" s="79">
        <f t="shared" si="382"/>
        <v>0</v>
      </c>
      <c r="W683" s="79">
        <f t="shared" si="382"/>
        <v>0</v>
      </c>
      <c r="X683" s="79">
        <f t="shared" si="382"/>
        <v>0</v>
      </c>
      <c r="Y683" s="79">
        <f t="shared" si="382"/>
        <v>0</v>
      </c>
      <c r="Z683" s="79">
        <f t="shared" si="382"/>
        <v>0</v>
      </c>
      <c r="AA683" s="79">
        <f t="shared" si="382"/>
        <v>0</v>
      </c>
      <c r="AB683" s="79">
        <f t="shared" si="382"/>
        <v>0</v>
      </c>
      <c r="AC683" s="79">
        <f t="shared" si="382"/>
        <v>0</v>
      </c>
      <c r="AD683" s="79">
        <f t="shared" si="382"/>
        <v>0</v>
      </c>
      <c r="AE683" s="79">
        <f t="shared" si="382"/>
        <v>0</v>
      </c>
      <c r="AF683" s="79">
        <f t="shared" si="382"/>
        <v>0</v>
      </c>
      <c r="AG683" s="79">
        <f t="shared" si="382"/>
        <v>0</v>
      </c>
      <c r="AH683" s="79">
        <f t="shared" si="382"/>
        <v>0</v>
      </c>
      <c r="AI683" s="79">
        <f t="shared" si="382"/>
        <v>0</v>
      </c>
      <c r="AJ683" s="79">
        <f t="shared" si="382"/>
        <v>0</v>
      </c>
      <c r="AK683" s="79">
        <f t="shared" si="382"/>
        <v>0</v>
      </c>
      <c r="AL683" s="79">
        <f t="shared" si="382"/>
        <v>0</v>
      </c>
      <c r="AM683" s="79">
        <f t="shared" si="382"/>
        <v>0</v>
      </c>
      <c r="AN683" s="79">
        <f t="shared" si="382"/>
        <v>0</v>
      </c>
      <c r="AO683" s="79">
        <f t="shared" si="382"/>
        <v>0</v>
      </c>
      <c r="AP683" s="79">
        <f t="shared" si="382"/>
        <v>0</v>
      </c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</row>
    <row r="684" spans="1:98" customFormat="1" ht="15.75" thickBot="1" x14ac:dyDescent="0.3">
      <c r="A684" s="44"/>
      <c r="B684" s="44"/>
      <c r="C684" s="67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</row>
    <row r="685" spans="1:98" customFormat="1" ht="15" customHeight="1" x14ac:dyDescent="0.25">
      <c r="A685" s="193" t="s">
        <v>183</v>
      </c>
      <c r="B685" s="36"/>
      <c r="C685" s="180">
        <v>44866</v>
      </c>
      <c r="D685" s="181"/>
      <c r="E685" s="178">
        <v>44896</v>
      </c>
      <c r="F685" s="179"/>
      <c r="G685" s="180">
        <v>44927</v>
      </c>
      <c r="H685" s="181"/>
      <c r="I685" s="178">
        <v>44958</v>
      </c>
      <c r="J685" s="179"/>
      <c r="K685" s="180">
        <v>44986</v>
      </c>
      <c r="L685" s="181"/>
      <c r="M685" s="178">
        <v>45017</v>
      </c>
      <c r="N685" s="179"/>
      <c r="O685" s="180">
        <v>45047</v>
      </c>
      <c r="P685" s="181"/>
      <c r="Q685" s="178">
        <v>45078</v>
      </c>
      <c r="R685" s="179"/>
      <c r="S685" s="182">
        <v>45108</v>
      </c>
      <c r="T685" s="183"/>
      <c r="U685" s="178">
        <v>45139</v>
      </c>
      <c r="V685" s="179"/>
      <c r="W685" s="182">
        <v>45170</v>
      </c>
      <c r="X685" s="183"/>
      <c r="Y685" s="178">
        <v>45200</v>
      </c>
      <c r="Z685" s="179"/>
      <c r="AA685" s="182">
        <v>45231</v>
      </c>
      <c r="AB685" s="183"/>
      <c r="AC685" s="178">
        <v>45261</v>
      </c>
      <c r="AD685" s="179"/>
      <c r="AE685" s="180">
        <v>45292</v>
      </c>
      <c r="AF685" s="181"/>
      <c r="AG685" s="178">
        <v>45323</v>
      </c>
      <c r="AH685" s="179"/>
      <c r="AI685" s="182">
        <v>45352</v>
      </c>
      <c r="AJ685" s="183"/>
      <c r="AK685" s="178">
        <v>45383</v>
      </c>
      <c r="AL685" s="179"/>
      <c r="AM685" s="182">
        <v>45413</v>
      </c>
      <c r="AN685" s="183"/>
      <c r="AO685" s="178">
        <v>45444</v>
      </c>
      <c r="AP685" s="179"/>
      <c r="AQ685" s="180">
        <v>45474</v>
      </c>
      <c r="AR685" s="181"/>
      <c r="AS685" s="178">
        <v>45505</v>
      </c>
      <c r="AT685" s="179"/>
      <c r="AU685" s="180">
        <v>45536</v>
      </c>
      <c r="AV685" s="181"/>
      <c r="AW685" s="178">
        <v>45566</v>
      </c>
      <c r="AX685" s="179"/>
      <c r="AY685" s="180">
        <v>45597</v>
      </c>
      <c r="AZ685" s="181"/>
      <c r="BA685" s="178">
        <v>45627</v>
      </c>
      <c r="BB685" s="179"/>
      <c r="BC685" s="180">
        <v>45658</v>
      </c>
      <c r="BD685" s="181"/>
      <c r="BE685" s="178">
        <v>45689</v>
      </c>
      <c r="BF685" s="179"/>
      <c r="BG685" s="180">
        <v>45717</v>
      </c>
      <c r="BH685" s="181"/>
      <c r="BI685" s="178">
        <v>45748</v>
      </c>
      <c r="BJ685" s="179"/>
      <c r="BK685" s="182">
        <v>45778</v>
      </c>
      <c r="BL685" s="183"/>
      <c r="BM685" s="178">
        <v>45809</v>
      </c>
      <c r="BN685" s="179"/>
      <c r="BO685" s="182">
        <v>45839</v>
      </c>
      <c r="BP685" s="183"/>
      <c r="BQ685" s="178">
        <v>45870</v>
      </c>
      <c r="BR685" s="179"/>
      <c r="BS685" s="182">
        <v>45901</v>
      </c>
      <c r="BT685" s="183"/>
      <c r="BU685" s="178">
        <v>45931</v>
      </c>
      <c r="BV685" s="179"/>
      <c r="BW685" s="182">
        <v>45962</v>
      </c>
      <c r="BX685" s="183"/>
      <c r="BY685" s="178">
        <v>45992</v>
      </c>
      <c r="BZ685" s="179"/>
      <c r="CA685" s="182">
        <v>46023</v>
      </c>
      <c r="CB685" s="183"/>
      <c r="CC685" s="178">
        <v>46054</v>
      </c>
      <c r="CD685" s="179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</row>
    <row r="686" spans="1:98" customFormat="1" ht="15.75" thickBot="1" x14ac:dyDescent="0.3">
      <c r="A686" s="193"/>
      <c r="B686" s="63" t="s">
        <v>184</v>
      </c>
      <c r="C686" s="40">
        <v>2</v>
      </c>
      <c r="D686" s="145" t="s">
        <v>4</v>
      </c>
      <c r="E686" s="42">
        <v>0</v>
      </c>
      <c r="F686" s="43">
        <f>IF(AND(C686=0,E686&gt;0),"100%",IF(C686=E686,"0,0%",E686/C686-1))</f>
        <v>-1</v>
      </c>
      <c r="G686" s="40">
        <v>0</v>
      </c>
      <c r="H686" s="144" t="str">
        <f>IF(AND(E686=0,G686&gt;0),"100%",IF(E686=G686,"0,0%",G686/E686-1))</f>
        <v>0,0%</v>
      </c>
      <c r="I686" s="42">
        <v>0</v>
      </c>
      <c r="J686" s="43" t="str">
        <f>IF(AND(G686=0,I686&gt;0),"100%",IF(G686=I686,"0,0%",I686/G686-1))</f>
        <v>0,0%</v>
      </c>
      <c r="K686" s="40">
        <v>0</v>
      </c>
      <c r="L686" s="144" t="str">
        <f>IF(AND(I686=0,K686&gt;0),"100%",IF(I686=K686,"0,0%",K686/I686-1))</f>
        <v>0,0%</v>
      </c>
      <c r="M686" s="42">
        <v>0</v>
      </c>
      <c r="N686" s="43" t="str">
        <f>IF(AND(K686=0,M686&gt;0),"100%",IF(K686=M686,"0,0%",M686/K686-1))</f>
        <v>0,0%</v>
      </c>
      <c r="O686" s="40">
        <v>1</v>
      </c>
      <c r="P686" s="144" t="str">
        <f>IF(AND(M686=0,O686&gt;0),"100%",IF(M686=O686,"0,0%",O686/M686-1))</f>
        <v>100%</v>
      </c>
      <c r="Q686" s="42">
        <v>0</v>
      </c>
      <c r="R686" s="43">
        <f>IF(AND(O686=0,Q686&gt;0),"100%",IF(O686=Q686,"0,0%",Q686/O686-1))</f>
        <v>-1</v>
      </c>
      <c r="S686" s="143">
        <v>0</v>
      </c>
      <c r="T686" s="144" t="str">
        <f>IF(AND(Q686=0,S686&gt;0),"100%",IF(Q686=S686,"0,0%",S686/Q686-1))</f>
        <v>0,0%</v>
      </c>
      <c r="U686" s="42">
        <v>0</v>
      </c>
      <c r="V686" s="43" t="str">
        <f>IF(AND(S686=0,U686&gt;0),"100%",IF(S686=U686,"0,0%",U686/S686-1))</f>
        <v>0,0%</v>
      </c>
      <c r="W686" s="143">
        <v>0</v>
      </c>
      <c r="X686" s="144" t="str">
        <f>IF(AND(U686=0,W686&gt;0),"100%",IF(U686=W686,"0,0%",W686/U686-1))</f>
        <v>0,0%</v>
      </c>
      <c r="Y686" s="42">
        <v>0</v>
      </c>
      <c r="Z686" s="43" t="str">
        <f>IF(AND(W686=0,Y686&gt;0),"100%",IF(W686=Y686,"0,0%",Y686/W686-1))</f>
        <v>0,0%</v>
      </c>
      <c r="AA686" s="143">
        <v>0</v>
      </c>
      <c r="AB686" s="144" t="str">
        <f>IF(AND(Y686=0,AA686&gt;0),"100%",IF(Y686=AA686,"0,0%",AA686/Y686-1))</f>
        <v>0,0%</v>
      </c>
      <c r="AC686" s="42">
        <v>0</v>
      </c>
      <c r="AD686" s="43" t="str">
        <f>IF(AND(AA686=0,AC686&gt;0),"100%",IF(AA686=AC686,"0,0%",AC686/AA686-1))</f>
        <v>0,0%</v>
      </c>
      <c r="AE686" s="40">
        <v>0</v>
      </c>
      <c r="AF686" s="41" t="str">
        <f>IF(AND(AC686=0,AE686&gt;0),"100%",IF(AC686=AE686,"0,0%",AE686/AC686-1))</f>
        <v>0,0%</v>
      </c>
      <c r="AG686" s="42">
        <v>0</v>
      </c>
      <c r="AH686" s="43" t="str">
        <f>IF(AND(AE686=0,AG686&gt;0),"100%",IF(AE686=AG686,"0,0%",AG686/AE686-1))</f>
        <v>0,0%</v>
      </c>
      <c r="AI686" s="143">
        <v>0</v>
      </c>
      <c r="AJ686" s="144" t="str">
        <f>IF(AND(AG686=0,AI686&gt;0),"100%",IF(AG686=AI686,"0,0%",AI686/AG686-1))</f>
        <v>0,0%</v>
      </c>
      <c r="AK686" s="42">
        <v>0</v>
      </c>
      <c r="AL686" s="43" t="str">
        <f>IF(AND(AI686=0,AK686&gt;0),"100%",IF(AI686=AK686,"0,0%",AK686/AI686-1))</f>
        <v>0,0%</v>
      </c>
      <c r="AM686" s="143">
        <v>0</v>
      </c>
      <c r="AN686" s="144" t="str">
        <f>IF(AND(AK686=0,AM686&gt;0),"100%",IF(AK686=AM686,"0,0%",AM686/AK686-1))</f>
        <v>0,0%</v>
      </c>
      <c r="AO686" s="42">
        <v>0</v>
      </c>
      <c r="AP686" s="43" t="str">
        <f>IF(AND(AM686=0,AO686&gt;0),"100%",IF(AM686=AO686,"0,0%",AO686/AM686-1))</f>
        <v>0,0%</v>
      </c>
      <c r="AQ686" s="40">
        <v>0</v>
      </c>
      <c r="AR686" s="41" t="str">
        <f>IF(AND(AO686=0,AQ686&gt;0),"100%",IF(AO686=AQ686,"0,0%",AQ686/AO686-1))</f>
        <v>0,0%</v>
      </c>
      <c r="AS686" s="42">
        <v>0</v>
      </c>
      <c r="AT686" s="43" t="str">
        <f>IF(AND(AQ686=0,AS686&gt;0),"100%",IF(AQ686=AS686,"0,0%",AS686/AQ686-1))</f>
        <v>0,0%</v>
      </c>
      <c r="AU686" s="40">
        <v>0</v>
      </c>
      <c r="AV686" s="41" t="str">
        <f>IF(AND(AS686=0,AU686&gt;0),"100%",IF(AS686=AU686,"0,0%",AU686/AS686-1))</f>
        <v>0,0%</v>
      </c>
      <c r="AW686" s="42">
        <v>0</v>
      </c>
      <c r="AX686" s="43" t="str">
        <f>IF(AND(AU686=0,AW686&gt;0),"100%",IF(AU686=AW686,"0,0%",AW686/AU686-1))</f>
        <v>0,0%</v>
      </c>
      <c r="AY686" s="40">
        <v>0</v>
      </c>
      <c r="AZ686" s="41" t="str">
        <f>IF(AND(AW686=0,AY686&gt;0),"100%",IF(AW686=AY686,"0,0%",AY686/AW686-1))</f>
        <v>0,0%</v>
      </c>
      <c r="BA686" s="42">
        <v>0</v>
      </c>
      <c r="BB686" s="43" t="str">
        <f>IF(AND(AY686=0,BA686&gt;0),"100%",IF(AY686=BA686,"0,0%",BA686/AY686-1))</f>
        <v>0,0%</v>
      </c>
      <c r="BC686" s="40">
        <v>0</v>
      </c>
      <c r="BD686" s="41" t="str">
        <f>IF(AND(BA686=0,BC686&gt;0),"100%",IF(BA686=BC686,"0,0%",BC686/BA686-1))</f>
        <v>0,0%</v>
      </c>
      <c r="BE686" s="42">
        <v>0</v>
      </c>
      <c r="BF686" s="43" t="str">
        <f>IF(AND(BC686=0,BE686&gt;0),"100%",IF(BC686=BE686,"0,0%",BE686/BC686-1))</f>
        <v>0,0%</v>
      </c>
      <c r="BG686" s="40">
        <v>0</v>
      </c>
      <c r="BH686" s="41" t="str">
        <f>IF(AND(BE686=0,BG686&gt;0),"100%",IF(BE686=BG686,"0,0%",BG686/BE686-1))</f>
        <v>0,0%</v>
      </c>
      <c r="BI686" s="42">
        <v>0</v>
      </c>
      <c r="BJ686" s="43" t="str">
        <f>IF(AND(BG686=0,BI686&gt;0),"100%",IF(BG686=BI686,"0,0%",BI686/BG686-1))</f>
        <v>0,0%</v>
      </c>
      <c r="BK686" s="143">
        <v>1</v>
      </c>
      <c r="BL686" s="144" t="str">
        <f>IF(AND(BI686=0,BK686&gt;0),"100%",IF(BI686=BK686,"0,0%",BK686/BI686-1))</f>
        <v>100%</v>
      </c>
      <c r="BM686" s="42">
        <v>0</v>
      </c>
      <c r="BN686" s="43">
        <f>IF(AND(BK686=0,BM686&gt;0),"100%",IF(BK686=BM686,"0,0%",BM686/BK686-1))</f>
        <v>-1</v>
      </c>
      <c r="BO686" s="143">
        <v>0</v>
      </c>
      <c r="BP686" s="144" t="str">
        <f>IF(AND(BM686=0,BO686&gt;0),"100%",IF(BM686=BO686,"0,0%",BO686/BM686-1))</f>
        <v>0,0%</v>
      </c>
      <c r="BQ686" s="42">
        <v>1</v>
      </c>
      <c r="BR686" s="43" t="str">
        <f>IF(AND(BO686=0,BQ686&gt;0),"100%",IF(BO686=BQ686,"0,0%",BQ686/BO686-1))</f>
        <v>100%</v>
      </c>
      <c r="BS686" s="143">
        <v>0</v>
      </c>
      <c r="BT686" s="144">
        <f>IF(AND(BQ686=0,BS686&gt;0),"100%",IF(BQ686=BS686,"0,0%",BS686/BQ686-1))</f>
        <v>-1</v>
      </c>
      <c r="BU686" s="42">
        <v>0</v>
      </c>
      <c r="BV686" s="43" t="str">
        <f>IF(AND(BS686=0,BU686&gt;0),"100%",IF(BS686=BU686,"0,0%",BU686/BS686-1))</f>
        <v>0,0%</v>
      </c>
      <c r="BW686" s="143">
        <v>0</v>
      </c>
      <c r="BX686" s="144" t="str">
        <f>IF(AND(BU686=0,BW686&gt;0),"100%",IF(BU686=BW686,"0,0%",BW686/BU686-1))</f>
        <v>0,0%</v>
      </c>
      <c r="BY686" s="42">
        <v>0</v>
      </c>
      <c r="BZ686" s="43" t="str">
        <f>IF(AND(BW686=0,BY686&gt;0),"100%",IF(BW686=BY686,"0,0%",BY686/BW686-1))</f>
        <v>0,0%</v>
      </c>
      <c r="CA686" s="143">
        <v>0</v>
      </c>
      <c r="CB686" s="144" t="str">
        <f>IF(AND(BY686=0,CA686&gt;0),"100%",IF(BY686=CA686,"0,0%",CA686/BY686-1))</f>
        <v>0,0%</v>
      </c>
      <c r="CC686" s="42">
        <v>0</v>
      </c>
      <c r="CD686" s="43" t="str">
        <f>IF(AND(CA686=0,CC686&gt;0),"100%",IF(CA686=CC686,"0,0%",CC686/CA686-1))</f>
        <v>0,0%</v>
      </c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</row>
    <row r="687" spans="1:98" customFormat="1" x14ac:dyDescent="0.25">
      <c r="A687" s="193"/>
      <c r="B687" s="60"/>
      <c r="C687" s="66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</row>
    <row r="688" spans="1:98" customFormat="1" ht="15.75" thickBot="1" x14ac:dyDescent="0.3">
      <c r="A688" s="193"/>
      <c r="B688" s="61"/>
      <c r="C688" s="66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</row>
    <row r="689" spans="1:98" customFormat="1" x14ac:dyDescent="0.25">
      <c r="A689" s="193"/>
      <c r="B689" s="36"/>
      <c r="C689" s="51">
        <v>44866</v>
      </c>
      <c r="D689" s="77">
        <v>44896</v>
      </c>
      <c r="E689" s="51">
        <v>44927</v>
      </c>
      <c r="F689" s="51">
        <v>44958</v>
      </c>
      <c r="G689" s="51">
        <v>44986</v>
      </c>
      <c r="H689" s="51">
        <v>45017</v>
      </c>
      <c r="I689" s="51">
        <v>45047</v>
      </c>
      <c r="J689" s="51">
        <v>45078</v>
      </c>
      <c r="K689" s="51">
        <v>45108</v>
      </c>
      <c r="L689" s="51">
        <v>45139</v>
      </c>
      <c r="M689" s="51">
        <v>45170</v>
      </c>
      <c r="N689" s="51">
        <v>45200</v>
      </c>
      <c r="O689" s="51">
        <v>45231</v>
      </c>
      <c r="P689" s="51">
        <v>45261</v>
      </c>
      <c r="Q689" s="51">
        <v>45292</v>
      </c>
      <c r="R689" s="51">
        <v>45323</v>
      </c>
      <c r="S689" s="51">
        <v>45352</v>
      </c>
      <c r="T689" s="51">
        <v>45383</v>
      </c>
      <c r="U689" s="51">
        <v>45413</v>
      </c>
      <c r="V689" s="51">
        <v>45444</v>
      </c>
      <c r="W689" s="51">
        <v>45474</v>
      </c>
      <c r="X689" s="51">
        <v>45505</v>
      </c>
      <c r="Y689" s="51">
        <v>45536</v>
      </c>
      <c r="Z689" s="51">
        <v>45566</v>
      </c>
      <c r="AA689" s="51">
        <v>45597</v>
      </c>
      <c r="AB689" s="51">
        <v>45627</v>
      </c>
      <c r="AC689" s="51">
        <v>45658</v>
      </c>
      <c r="AD689" s="51">
        <v>45689</v>
      </c>
      <c r="AE689" s="51">
        <v>45717</v>
      </c>
      <c r="AF689" s="51">
        <v>45748</v>
      </c>
      <c r="AG689" s="51">
        <v>45778</v>
      </c>
      <c r="AH689" s="51">
        <v>45809</v>
      </c>
      <c r="AI689" s="51">
        <v>45839</v>
      </c>
      <c r="AJ689" s="51">
        <v>45870</v>
      </c>
      <c r="AK689" s="51">
        <v>45901</v>
      </c>
      <c r="AL689" s="51">
        <v>45931</v>
      </c>
      <c r="AM689" s="51">
        <v>45962</v>
      </c>
      <c r="AN689" s="51">
        <v>45992</v>
      </c>
      <c r="AO689" s="51">
        <v>46023</v>
      </c>
      <c r="AP689" s="51">
        <v>46054</v>
      </c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</row>
    <row r="690" spans="1:98" customFormat="1" ht="15.75" thickBot="1" x14ac:dyDescent="0.3">
      <c r="A690" s="193"/>
      <c r="B690" s="63" t="s">
        <v>184</v>
      </c>
      <c r="C690" s="52">
        <v>2</v>
      </c>
      <c r="D690" s="78">
        <v>0</v>
      </c>
      <c r="E690" s="78">
        <v>0</v>
      </c>
      <c r="F690" s="78">
        <v>0</v>
      </c>
      <c r="G690" s="78">
        <v>0</v>
      </c>
      <c r="H690" s="78">
        <v>0</v>
      </c>
      <c r="I690" s="78">
        <v>1</v>
      </c>
      <c r="J690" s="78">
        <v>0</v>
      </c>
      <c r="K690" s="78">
        <v>0</v>
      </c>
      <c r="L690" s="78">
        <v>0</v>
      </c>
      <c r="M690" s="78">
        <v>0</v>
      </c>
      <c r="N690" s="78">
        <v>0</v>
      </c>
      <c r="O690" s="78">
        <v>0</v>
      </c>
      <c r="P690" s="78">
        <v>0</v>
      </c>
      <c r="Q690" s="78">
        <v>0</v>
      </c>
      <c r="R690" s="78">
        <v>0</v>
      </c>
      <c r="S690" s="78">
        <v>0</v>
      </c>
      <c r="T690" s="78">
        <v>0</v>
      </c>
      <c r="U690" s="78">
        <v>0</v>
      </c>
      <c r="V690" s="78">
        <v>0</v>
      </c>
      <c r="W690" s="78">
        <v>0</v>
      </c>
      <c r="X690" s="78">
        <v>0</v>
      </c>
      <c r="Y690" s="78">
        <v>0</v>
      </c>
      <c r="Z690" s="78">
        <v>0</v>
      </c>
      <c r="AA690" s="78">
        <v>0</v>
      </c>
      <c r="AB690" s="78">
        <v>0</v>
      </c>
      <c r="AC690" s="78">
        <v>0</v>
      </c>
      <c r="AD690" s="78">
        <v>0</v>
      </c>
      <c r="AE690" s="78">
        <v>0</v>
      </c>
      <c r="AF690" s="78">
        <v>0</v>
      </c>
      <c r="AG690" s="78">
        <v>1</v>
      </c>
      <c r="AH690" s="78">
        <v>0</v>
      </c>
      <c r="AI690" s="78">
        <v>0</v>
      </c>
      <c r="AJ690" s="78">
        <v>1</v>
      </c>
      <c r="AK690" s="78">
        <v>0</v>
      </c>
      <c r="AL690" s="78">
        <v>0</v>
      </c>
      <c r="AM690" s="78">
        <v>0</v>
      </c>
      <c r="AN690" s="78">
        <v>0</v>
      </c>
      <c r="AO690" s="78">
        <v>0</v>
      </c>
      <c r="AP690" s="78">
        <v>0</v>
      </c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</row>
    <row r="691" spans="1:98" customFormat="1" x14ac:dyDescent="0.25">
      <c r="A691" s="193"/>
      <c r="B691" s="36"/>
      <c r="C691" s="51">
        <v>44866</v>
      </c>
      <c r="D691" s="77">
        <v>44896</v>
      </c>
      <c r="E691" s="51">
        <v>44927</v>
      </c>
      <c r="F691" s="51">
        <v>44958</v>
      </c>
      <c r="G691" s="51">
        <v>44986</v>
      </c>
      <c r="H691" s="51">
        <v>45017</v>
      </c>
      <c r="I691" s="51">
        <v>45047</v>
      </c>
      <c r="J691" s="51">
        <v>45078</v>
      </c>
      <c r="K691" s="51">
        <v>45108</v>
      </c>
      <c r="L691" s="51">
        <v>45139</v>
      </c>
      <c r="M691" s="51">
        <v>45170</v>
      </c>
      <c r="N691" s="51">
        <v>45200</v>
      </c>
      <c r="O691" s="51">
        <v>45231</v>
      </c>
      <c r="P691" s="51">
        <v>45261</v>
      </c>
      <c r="Q691" s="51">
        <v>45292</v>
      </c>
      <c r="R691" s="51">
        <v>45323</v>
      </c>
      <c r="S691" s="51">
        <v>45352</v>
      </c>
      <c r="T691" s="51">
        <v>45383</v>
      </c>
      <c r="U691" s="51">
        <v>45413</v>
      </c>
      <c r="V691" s="51">
        <v>45444</v>
      </c>
      <c r="W691" s="51">
        <v>45474</v>
      </c>
      <c r="X691" s="51">
        <v>45505</v>
      </c>
      <c r="Y691" s="51">
        <v>45536</v>
      </c>
      <c r="Z691" s="51">
        <v>45566</v>
      </c>
      <c r="AA691" s="51">
        <v>45597</v>
      </c>
      <c r="AB691" s="51">
        <v>45627</v>
      </c>
      <c r="AC691" s="51">
        <v>45658</v>
      </c>
      <c r="AD691" s="51">
        <v>45689</v>
      </c>
      <c r="AE691" s="51">
        <v>45717</v>
      </c>
      <c r="AF691" s="51">
        <v>45748</v>
      </c>
      <c r="AG691" s="51">
        <v>45778</v>
      </c>
      <c r="AH691" s="51">
        <v>45809</v>
      </c>
      <c r="AI691" s="51">
        <v>45839</v>
      </c>
      <c r="AJ691" s="51">
        <v>45870</v>
      </c>
      <c r="AK691" s="51">
        <v>45901</v>
      </c>
      <c r="AL691" s="51">
        <v>45931</v>
      </c>
      <c r="AM691" s="51">
        <v>45962</v>
      </c>
      <c r="AN691" s="51">
        <v>45992</v>
      </c>
      <c r="AO691" s="51">
        <v>46023</v>
      </c>
      <c r="AP691" s="51">
        <v>46054</v>
      </c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</row>
    <row r="692" spans="1:98" customFormat="1" ht="15.75" thickBot="1" x14ac:dyDescent="0.3">
      <c r="A692" s="193"/>
      <c r="B692" s="63" t="s">
        <v>184</v>
      </c>
      <c r="C692" s="53">
        <v>2</v>
      </c>
      <c r="D692" s="79">
        <f t="shared" ref="D692:K692" si="383">C692+D690</f>
        <v>2</v>
      </c>
      <c r="E692" s="79">
        <f t="shared" si="383"/>
        <v>2</v>
      </c>
      <c r="F692" s="79">
        <f t="shared" si="383"/>
        <v>2</v>
      </c>
      <c r="G692" s="79">
        <f t="shared" si="383"/>
        <v>2</v>
      </c>
      <c r="H692" s="79">
        <f t="shared" si="383"/>
        <v>2</v>
      </c>
      <c r="I692" s="79">
        <f t="shared" si="383"/>
        <v>3</v>
      </c>
      <c r="J692" s="79">
        <f t="shared" si="383"/>
        <v>3</v>
      </c>
      <c r="K692" s="79">
        <f t="shared" si="383"/>
        <v>3</v>
      </c>
      <c r="L692" s="79">
        <f>K692+L690</f>
        <v>3</v>
      </c>
      <c r="M692" s="79">
        <f>L692+M690</f>
        <v>3</v>
      </c>
      <c r="N692" s="79">
        <f>M692+N690</f>
        <v>3</v>
      </c>
      <c r="O692" s="79">
        <f>N692+O690</f>
        <v>3</v>
      </c>
      <c r="P692" s="79">
        <v>3</v>
      </c>
      <c r="Q692" s="79">
        <v>3</v>
      </c>
      <c r="R692" s="79">
        <v>3</v>
      </c>
      <c r="S692" s="79">
        <f t="shared" ref="S692:AP692" si="384">R692+S690</f>
        <v>3</v>
      </c>
      <c r="T692" s="79">
        <f t="shared" si="384"/>
        <v>3</v>
      </c>
      <c r="U692" s="79">
        <f t="shared" si="384"/>
        <v>3</v>
      </c>
      <c r="V692" s="79">
        <f t="shared" si="384"/>
        <v>3</v>
      </c>
      <c r="W692" s="79">
        <f t="shared" si="384"/>
        <v>3</v>
      </c>
      <c r="X692" s="79">
        <f t="shared" si="384"/>
        <v>3</v>
      </c>
      <c r="Y692" s="79">
        <f t="shared" si="384"/>
        <v>3</v>
      </c>
      <c r="Z692" s="79">
        <f t="shared" si="384"/>
        <v>3</v>
      </c>
      <c r="AA692" s="79">
        <f t="shared" si="384"/>
        <v>3</v>
      </c>
      <c r="AB692" s="79">
        <f t="shared" si="384"/>
        <v>3</v>
      </c>
      <c r="AC692" s="79">
        <f t="shared" si="384"/>
        <v>3</v>
      </c>
      <c r="AD692" s="79">
        <f t="shared" si="384"/>
        <v>3</v>
      </c>
      <c r="AE692" s="79">
        <f t="shared" si="384"/>
        <v>3</v>
      </c>
      <c r="AF692" s="79">
        <f t="shared" si="384"/>
        <v>3</v>
      </c>
      <c r="AG692" s="79">
        <f t="shared" si="384"/>
        <v>4</v>
      </c>
      <c r="AH692" s="79">
        <f t="shared" si="384"/>
        <v>4</v>
      </c>
      <c r="AI692" s="79">
        <f t="shared" si="384"/>
        <v>4</v>
      </c>
      <c r="AJ692" s="79">
        <f t="shared" si="384"/>
        <v>5</v>
      </c>
      <c r="AK692" s="79">
        <f t="shared" si="384"/>
        <v>5</v>
      </c>
      <c r="AL692" s="79">
        <f t="shared" si="384"/>
        <v>5</v>
      </c>
      <c r="AM692" s="79">
        <f t="shared" si="384"/>
        <v>5</v>
      </c>
      <c r="AN692" s="79">
        <f t="shared" si="384"/>
        <v>5</v>
      </c>
      <c r="AO692" s="79">
        <f t="shared" si="384"/>
        <v>5</v>
      </c>
      <c r="AP692" s="79">
        <f t="shared" si="384"/>
        <v>5</v>
      </c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</row>
    <row r="693" spans="1:98" customFormat="1" ht="15.75" thickBot="1" x14ac:dyDescent="0.3">
      <c r="A693" s="44"/>
      <c r="B693" s="44"/>
      <c r="C693" s="67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</row>
    <row r="694" spans="1:98" customFormat="1" ht="15" customHeight="1" x14ac:dyDescent="0.25">
      <c r="A694" s="193" t="s">
        <v>185</v>
      </c>
      <c r="B694" s="36"/>
      <c r="C694" s="180">
        <v>44866</v>
      </c>
      <c r="D694" s="181"/>
      <c r="E694" s="178">
        <v>44896</v>
      </c>
      <c r="F694" s="179"/>
      <c r="G694" s="180">
        <v>44927</v>
      </c>
      <c r="H694" s="181"/>
      <c r="I694" s="178">
        <v>44958</v>
      </c>
      <c r="J694" s="179"/>
      <c r="K694" s="180">
        <v>44986</v>
      </c>
      <c r="L694" s="181"/>
      <c r="M694" s="178">
        <v>45017</v>
      </c>
      <c r="N694" s="179"/>
      <c r="O694" s="180">
        <v>45047</v>
      </c>
      <c r="P694" s="181"/>
      <c r="Q694" s="178">
        <v>45078</v>
      </c>
      <c r="R694" s="179"/>
      <c r="S694" s="182">
        <v>45108</v>
      </c>
      <c r="T694" s="183"/>
      <c r="U694" s="178">
        <v>45139</v>
      </c>
      <c r="V694" s="179"/>
      <c r="W694" s="182">
        <v>45170</v>
      </c>
      <c r="X694" s="183"/>
      <c r="Y694" s="178">
        <v>45200</v>
      </c>
      <c r="Z694" s="179"/>
      <c r="AA694" s="182">
        <v>45231</v>
      </c>
      <c r="AB694" s="183"/>
      <c r="AC694" s="178">
        <v>45261</v>
      </c>
      <c r="AD694" s="179"/>
      <c r="AE694" s="180">
        <v>45292</v>
      </c>
      <c r="AF694" s="181"/>
      <c r="AG694" s="178">
        <v>45323</v>
      </c>
      <c r="AH694" s="179"/>
      <c r="AI694" s="182">
        <v>45352</v>
      </c>
      <c r="AJ694" s="183"/>
      <c r="AK694" s="178">
        <v>45383</v>
      </c>
      <c r="AL694" s="179"/>
      <c r="AM694" s="182">
        <v>45413</v>
      </c>
      <c r="AN694" s="183"/>
      <c r="AO694" s="178">
        <v>45444</v>
      </c>
      <c r="AP694" s="179"/>
      <c r="AQ694" s="180">
        <v>45474</v>
      </c>
      <c r="AR694" s="181"/>
      <c r="AS694" s="178">
        <v>45505</v>
      </c>
      <c r="AT694" s="179"/>
      <c r="AU694" s="180">
        <v>45536</v>
      </c>
      <c r="AV694" s="181"/>
      <c r="AW694" s="178">
        <v>45566</v>
      </c>
      <c r="AX694" s="179"/>
      <c r="AY694" s="180">
        <v>45597</v>
      </c>
      <c r="AZ694" s="181"/>
      <c r="BA694" s="178">
        <v>45627</v>
      </c>
      <c r="BB694" s="179"/>
      <c r="BC694" s="180">
        <v>45658</v>
      </c>
      <c r="BD694" s="181"/>
      <c r="BE694" s="178">
        <v>45689</v>
      </c>
      <c r="BF694" s="179"/>
      <c r="BG694" s="180">
        <v>45717</v>
      </c>
      <c r="BH694" s="181"/>
      <c r="BI694" s="178">
        <v>45748</v>
      </c>
      <c r="BJ694" s="179"/>
      <c r="BK694" s="182">
        <v>45778</v>
      </c>
      <c r="BL694" s="183"/>
      <c r="BM694" s="178">
        <v>45809</v>
      </c>
      <c r="BN694" s="179"/>
      <c r="BO694" s="182">
        <v>45839</v>
      </c>
      <c r="BP694" s="183"/>
      <c r="BQ694" s="178">
        <v>45870</v>
      </c>
      <c r="BR694" s="179"/>
      <c r="BS694" s="182">
        <v>45901</v>
      </c>
      <c r="BT694" s="183"/>
      <c r="BU694" s="178">
        <v>45931</v>
      </c>
      <c r="BV694" s="179"/>
      <c r="BW694" s="182">
        <v>45962</v>
      </c>
      <c r="BX694" s="183"/>
      <c r="BY694" s="178">
        <v>45992</v>
      </c>
      <c r="BZ694" s="179"/>
      <c r="CA694" s="182">
        <v>46023</v>
      </c>
      <c r="CB694" s="183"/>
      <c r="CC694" s="178">
        <v>46054</v>
      </c>
      <c r="CD694" s="179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</row>
    <row r="695" spans="1:98" customFormat="1" ht="15.75" thickBot="1" x14ac:dyDescent="0.3">
      <c r="A695" s="193"/>
      <c r="B695" s="63" t="s">
        <v>186</v>
      </c>
      <c r="C695" s="40">
        <v>0</v>
      </c>
      <c r="D695" s="145" t="s">
        <v>4</v>
      </c>
      <c r="E695" s="42">
        <v>0</v>
      </c>
      <c r="F695" s="43" t="str">
        <f>IF(AND(C695=0,E695&gt;0),"100%",IF(C695=E695,"0,0%",E695/C695-1))</f>
        <v>0,0%</v>
      </c>
      <c r="G695" s="40">
        <v>0</v>
      </c>
      <c r="H695" s="144" t="str">
        <f>IF(AND(E695=0,G695&gt;0),"100%",IF(E695=G695,"0,0%",G695/E695-1))</f>
        <v>0,0%</v>
      </c>
      <c r="I695" s="42">
        <v>2</v>
      </c>
      <c r="J695" s="43" t="str">
        <f>IF(AND(G695=0,I695&gt;0),"100%",IF(G695=I695,"0,0%",I695/G695-1))</f>
        <v>100%</v>
      </c>
      <c r="K695" s="40">
        <v>0</v>
      </c>
      <c r="L695" s="144">
        <f>IF(AND(I695=0,K695&gt;0),"100%",IF(I695=K695,"0,0%",K695/I695-1))</f>
        <v>-1</v>
      </c>
      <c r="M695" s="42">
        <v>0</v>
      </c>
      <c r="N695" s="43" t="str">
        <f>IF(AND(K695=0,M695&gt;0),"100%",IF(K695=M695,"0,0%",M695/K695-1))</f>
        <v>0,0%</v>
      </c>
      <c r="O695" s="40">
        <v>0</v>
      </c>
      <c r="P695" s="144" t="str">
        <f>IF(AND(M695=0,O695&gt;0),"100%",IF(M695=O695,"0,0%",O695/M695-1))</f>
        <v>0,0%</v>
      </c>
      <c r="Q695" s="42">
        <v>0</v>
      </c>
      <c r="R695" s="43" t="str">
        <f>IF(AND(O695=0,Q695&gt;0),"100%",IF(O695=Q695,"0,0%",Q695/O695-1))</f>
        <v>0,0%</v>
      </c>
      <c r="S695" s="143">
        <v>0</v>
      </c>
      <c r="T695" s="144" t="str">
        <f>IF(AND(Q695=0,S695&gt;0),"100%",IF(Q695=S695,"0,0%",S695/Q695-1))</f>
        <v>0,0%</v>
      </c>
      <c r="U695" s="42">
        <v>0</v>
      </c>
      <c r="V695" s="43" t="str">
        <f>IF(AND(S695=0,U695&gt;0),"100%",IF(S695=U695,"0,0%",U695/S695-1))</f>
        <v>0,0%</v>
      </c>
      <c r="W695" s="143">
        <v>0</v>
      </c>
      <c r="X695" s="144" t="str">
        <f>IF(AND(U695=0,W695&gt;0),"100%",IF(U695=W695,"0,0%",W695/U695-1))</f>
        <v>0,0%</v>
      </c>
      <c r="Y695" s="42">
        <v>0</v>
      </c>
      <c r="Z695" s="43" t="str">
        <f>IF(AND(W695=0,Y695&gt;0),"100%",IF(W695=Y695,"0,0%",Y695/W695-1))</f>
        <v>0,0%</v>
      </c>
      <c r="AA695" s="143">
        <v>0</v>
      </c>
      <c r="AB695" s="144" t="str">
        <f>IF(AND(Y695=0,AA695&gt;0),"100%",IF(Y695=AA695,"0,0%",AA695/Y695-1))</f>
        <v>0,0%</v>
      </c>
      <c r="AC695" s="42">
        <v>0</v>
      </c>
      <c r="AD695" s="43" t="str">
        <f>IF(AND(AA695=0,AC695&gt;0),"100%",IF(AA695=AC695,"0,0%",AC695/AA695-1))</f>
        <v>0,0%</v>
      </c>
      <c r="AE695" s="40">
        <v>0</v>
      </c>
      <c r="AF695" s="41" t="str">
        <f>IF(AND(AC695=0,AE695&gt;0),"100%",IF(AC695=AE695,"0,0%",AE695/AC695-1))</f>
        <v>0,0%</v>
      </c>
      <c r="AG695" s="42">
        <v>0</v>
      </c>
      <c r="AH695" s="43" t="str">
        <f>IF(AND(AE695=0,AG695&gt;0),"100%",IF(AE695=AG695,"0,0%",AG695/AE695-1))</f>
        <v>0,0%</v>
      </c>
      <c r="AI695" s="143">
        <v>0</v>
      </c>
      <c r="AJ695" s="144" t="str">
        <f>IF(AND(AG695=0,AI695&gt;0),"100%",IF(AG695=AI695,"0,0%",AI695/AG695-1))</f>
        <v>0,0%</v>
      </c>
      <c r="AK695" s="42">
        <v>0</v>
      </c>
      <c r="AL695" s="43" t="str">
        <f>IF(AND(AI695=0,AK695&gt;0),"100%",IF(AI695=AK695,"0,0%",AK695/AI695-1))</f>
        <v>0,0%</v>
      </c>
      <c r="AM695" s="143">
        <v>0</v>
      </c>
      <c r="AN695" s="144" t="str">
        <f>IF(AND(AK695=0,AM695&gt;0),"100%",IF(AK695=AM695,"0,0%",AM695/AK695-1))</f>
        <v>0,0%</v>
      </c>
      <c r="AO695" s="42">
        <v>0</v>
      </c>
      <c r="AP695" s="43" t="str">
        <f>IF(AND(AM695=0,AO695&gt;0),"100%",IF(AM695=AO695,"0,0%",AO695/AM695-1))</f>
        <v>0,0%</v>
      </c>
      <c r="AQ695" s="40">
        <v>0</v>
      </c>
      <c r="AR695" s="41" t="str">
        <f>IF(AND(AO695=0,AQ695&gt;0),"100%",IF(AO695=AQ695,"0,0%",AQ695/AO695-1))</f>
        <v>0,0%</v>
      </c>
      <c r="AS695" s="42">
        <v>0</v>
      </c>
      <c r="AT695" s="43" t="str">
        <f>IF(AND(AQ695=0,AS695&gt;0),"100%",IF(AQ695=AS695,"0,0%",AS695/AQ695-1))</f>
        <v>0,0%</v>
      </c>
      <c r="AU695" s="40">
        <v>0</v>
      </c>
      <c r="AV695" s="41" t="str">
        <f>IF(AND(AS695=0,AU695&gt;0),"100%",IF(AS695=AU695,"0,0%",AU695/AS695-1))</f>
        <v>0,0%</v>
      </c>
      <c r="AW695" s="42">
        <v>0</v>
      </c>
      <c r="AX695" s="43" t="str">
        <f>IF(AND(AU695=0,AW695&gt;0),"100%",IF(AU695=AW695,"0,0%",AW695/AU695-1))</f>
        <v>0,0%</v>
      </c>
      <c r="AY695" s="40">
        <v>0</v>
      </c>
      <c r="AZ695" s="41" t="str">
        <f>IF(AND(AW695=0,AY695&gt;0),"100%",IF(AW695=AY695,"0,0%",AY695/AW695-1))</f>
        <v>0,0%</v>
      </c>
      <c r="BA695" s="42">
        <v>0</v>
      </c>
      <c r="BB695" s="43" t="str">
        <f>IF(AND(AY695=0,BA695&gt;0),"100%",IF(AY695=BA695,"0,0%",BA695/AY695-1))</f>
        <v>0,0%</v>
      </c>
      <c r="BC695" s="40">
        <v>0</v>
      </c>
      <c r="BD695" s="41" t="str">
        <f>IF(AND(BA695=0,BC695&gt;0),"100%",IF(BA695=BC695,"0,0%",BC695/BA695-1))</f>
        <v>0,0%</v>
      </c>
      <c r="BE695" s="42">
        <v>0</v>
      </c>
      <c r="BF695" s="43" t="str">
        <f>IF(AND(BC695=0,BE695&gt;0),"100%",IF(BC695=BE695,"0,0%",BE695/BC695-1))</f>
        <v>0,0%</v>
      </c>
      <c r="BG695" s="40">
        <v>1</v>
      </c>
      <c r="BH695" s="41" t="str">
        <f>IF(AND(BE695=0,BG695&gt;0),"100%",IF(BE695=BG695,"0,0%",BG695/BE695-1))</f>
        <v>100%</v>
      </c>
      <c r="BI695" s="42">
        <v>1</v>
      </c>
      <c r="BJ695" s="43" t="str">
        <f>IF(AND(BG695=0,BI695&gt;0),"100%",IF(BG695=BI695,"0,0%",BI695/BG695-1))</f>
        <v>0,0%</v>
      </c>
      <c r="BK695" s="143">
        <v>0</v>
      </c>
      <c r="BL695" s="144">
        <f>IF(AND(BI695=0,BK695&gt;0),"100%",IF(BI695=BK695,"0,0%",BK695/BI695-1))</f>
        <v>-1</v>
      </c>
      <c r="BM695" s="42">
        <v>0</v>
      </c>
      <c r="BN695" s="43" t="str">
        <f>IF(AND(BK695=0,BM695&gt;0),"100%",IF(BK695=BM695,"0,0%",BM695/BK695-1))</f>
        <v>0,0%</v>
      </c>
      <c r="BO695" s="143">
        <v>2</v>
      </c>
      <c r="BP695" s="144" t="str">
        <f>IF(AND(BM695=0,BO695&gt;0),"100%",IF(BM695=BO695,"0,0%",BO695/BM695-1))</f>
        <v>100%</v>
      </c>
      <c r="BQ695" s="42">
        <v>0</v>
      </c>
      <c r="BR695" s="43">
        <f>IF(AND(BO695=0,BQ695&gt;0),"100%",IF(BO695=BQ695,"0,0%",BQ695/BO695-1))</f>
        <v>-1</v>
      </c>
      <c r="BS695" s="143">
        <v>0</v>
      </c>
      <c r="BT695" s="144" t="str">
        <f>IF(AND(BQ695=0,BS695&gt;0),"100%",IF(BQ695=BS695,"0,0%",BS695/BQ695-1))</f>
        <v>0,0%</v>
      </c>
      <c r="BU695" s="42">
        <v>1</v>
      </c>
      <c r="BV695" s="43" t="str">
        <f>IF(AND(BS695=0,BU695&gt;0),"100%",IF(BS695=BU695,"0,0%",BU695/BS695-1))</f>
        <v>100%</v>
      </c>
      <c r="BW695" s="143">
        <v>0</v>
      </c>
      <c r="BX695" s="144">
        <f>IF(AND(BU695=0,BW695&gt;0),"100%",IF(BU695=BW695,"0,0%",BW695/BU695-1))</f>
        <v>-1</v>
      </c>
      <c r="BY695" s="42">
        <v>0</v>
      </c>
      <c r="BZ695" s="43" t="str">
        <f>IF(AND(BW695=0,BY695&gt;0),"100%",IF(BW695=BY695,"0,0%",BY695/BW695-1))</f>
        <v>0,0%</v>
      </c>
      <c r="CA695" s="143">
        <v>1</v>
      </c>
      <c r="CB695" s="144" t="str">
        <f>IF(AND(BY695=0,CA695&gt;0),"100%",IF(BY695=CA695,"0,0%",CA695/BY695-1))</f>
        <v>100%</v>
      </c>
      <c r="CC695" s="42">
        <v>0</v>
      </c>
      <c r="CD695" s="43">
        <f>IF(AND(CA695=0,CC695&gt;0),"100%",IF(CA695=CC695,"0,0%",CC695/CA695-1))</f>
        <v>-1</v>
      </c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</row>
    <row r="696" spans="1:98" customFormat="1" x14ac:dyDescent="0.25">
      <c r="A696" s="193"/>
      <c r="B696" s="60"/>
      <c r="C696" s="66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</row>
    <row r="697" spans="1:98" customFormat="1" ht="15.75" thickBot="1" x14ac:dyDescent="0.3">
      <c r="A697" s="193"/>
      <c r="B697" s="61"/>
      <c r="C697" s="66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</row>
    <row r="698" spans="1:98" customFormat="1" x14ac:dyDescent="0.25">
      <c r="A698" s="193"/>
      <c r="B698" s="36"/>
      <c r="C698" s="51">
        <v>44866</v>
      </c>
      <c r="D698" s="77">
        <v>44896</v>
      </c>
      <c r="E698" s="51">
        <v>44927</v>
      </c>
      <c r="F698" s="51">
        <v>44958</v>
      </c>
      <c r="G698" s="51">
        <v>44986</v>
      </c>
      <c r="H698" s="51">
        <v>45017</v>
      </c>
      <c r="I698" s="51">
        <v>45047</v>
      </c>
      <c r="J698" s="51">
        <v>45078</v>
      </c>
      <c r="K698" s="51">
        <v>45108</v>
      </c>
      <c r="L698" s="51">
        <v>45139</v>
      </c>
      <c r="M698" s="51">
        <v>45170</v>
      </c>
      <c r="N698" s="51">
        <v>45200</v>
      </c>
      <c r="O698" s="51">
        <v>45231</v>
      </c>
      <c r="P698" s="51">
        <v>45261</v>
      </c>
      <c r="Q698" s="51">
        <v>45292</v>
      </c>
      <c r="R698" s="51">
        <v>45323</v>
      </c>
      <c r="S698" s="51">
        <v>45352</v>
      </c>
      <c r="T698" s="51">
        <v>45383</v>
      </c>
      <c r="U698" s="51">
        <v>45413</v>
      </c>
      <c r="V698" s="51">
        <v>45444</v>
      </c>
      <c r="W698" s="51">
        <v>45474</v>
      </c>
      <c r="X698" s="51">
        <v>45505</v>
      </c>
      <c r="Y698" s="51">
        <v>45536</v>
      </c>
      <c r="Z698" s="51">
        <v>45566</v>
      </c>
      <c r="AA698" s="51">
        <v>45597</v>
      </c>
      <c r="AB698" s="51">
        <v>45627</v>
      </c>
      <c r="AC698" s="51">
        <v>45658</v>
      </c>
      <c r="AD698" s="51">
        <v>45689</v>
      </c>
      <c r="AE698" s="51">
        <v>45717</v>
      </c>
      <c r="AF698" s="51">
        <v>45748</v>
      </c>
      <c r="AG698" s="51">
        <v>45778</v>
      </c>
      <c r="AH698" s="51">
        <v>45809</v>
      </c>
      <c r="AI698" s="51">
        <v>45839</v>
      </c>
      <c r="AJ698" s="51">
        <v>45870</v>
      </c>
      <c r="AK698" s="51">
        <v>45901</v>
      </c>
      <c r="AL698" s="51">
        <v>45931</v>
      </c>
      <c r="AM698" s="51">
        <v>45962</v>
      </c>
      <c r="AN698" s="51">
        <v>45992</v>
      </c>
      <c r="AO698" s="51">
        <v>46023</v>
      </c>
      <c r="AP698" s="51">
        <v>46054</v>
      </c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</row>
    <row r="699" spans="1:98" customFormat="1" ht="15.75" thickBot="1" x14ac:dyDescent="0.3">
      <c r="A699" s="193"/>
      <c r="B699" s="63" t="s">
        <v>186</v>
      </c>
      <c r="C699" s="52">
        <v>0</v>
      </c>
      <c r="D699" s="78">
        <v>0</v>
      </c>
      <c r="E699" s="78">
        <v>0</v>
      </c>
      <c r="F699" s="78">
        <v>2</v>
      </c>
      <c r="G699" s="78">
        <v>0</v>
      </c>
      <c r="H699" s="78">
        <v>0</v>
      </c>
      <c r="I699" s="78">
        <v>0</v>
      </c>
      <c r="J699" s="78">
        <v>0</v>
      </c>
      <c r="K699" s="78">
        <v>0</v>
      </c>
      <c r="L699" s="78">
        <v>0</v>
      </c>
      <c r="M699" s="78">
        <v>0</v>
      </c>
      <c r="N699" s="78">
        <v>0</v>
      </c>
      <c r="O699" s="78">
        <v>0</v>
      </c>
      <c r="P699" s="78">
        <v>0</v>
      </c>
      <c r="Q699" s="78">
        <v>0</v>
      </c>
      <c r="R699" s="78">
        <v>0</v>
      </c>
      <c r="S699" s="78">
        <v>0</v>
      </c>
      <c r="T699" s="78">
        <v>0</v>
      </c>
      <c r="U699" s="78">
        <v>0</v>
      </c>
      <c r="V699" s="78">
        <v>0</v>
      </c>
      <c r="W699" s="78">
        <v>0</v>
      </c>
      <c r="X699" s="78">
        <v>0</v>
      </c>
      <c r="Y699" s="78">
        <v>0</v>
      </c>
      <c r="Z699" s="78">
        <v>0</v>
      </c>
      <c r="AA699" s="78">
        <v>0</v>
      </c>
      <c r="AB699" s="78">
        <v>0</v>
      </c>
      <c r="AC699" s="78">
        <v>0</v>
      </c>
      <c r="AD699" s="78">
        <v>0</v>
      </c>
      <c r="AE699" s="78">
        <v>1</v>
      </c>
      <c r="AF699" s="78">
        <v>1</v>
      </c>
      <c r="AG699" s="78">
        <v>0</v>
      </c>
      <c r="AH699" s="78">
        <v>0</v>
      </c>
      <c r="AI699" s="78">
        <v>2</v>
      </c>
      <c r="AJ699" s="78">
        <v>0</v>
      </c>
      <c r="AK699" s="78">
        <v>0</v>
      </c>
      <c r="AL699" s="78">
        <v>1</v>
      </c>
      <c r="AM699" s="78">
        <v>0</v>
      </c>
      <c r="AN699" s="78">
        <v>0</v>
      </c>
      <c r="AO699" s="78">
        <v>1</v>
      </c>
      <c r="AP699" s="78">
        <v>0</v>
      </c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</row>
    <row r="700" spans="1:98" customFormat="1" x14ac:dyDescent="0.25">
      <c r="A700" s="193"/>
      <c r="B700" s="36"/>
      <c r="C700" s="51">
        <v>44866</v>
      </c>
      <c r="D700" s="77">
        <v>44896</v>
      </c>
      <c r="E700" s="51">
        <v>44927</v>
      </c>
      <c r="F700" s="51">
        <v>44958</v>
      </c>
      <c r="G700" s="51">
        <v>44986</v>
      </c>
      <c r="H700" s="51">
        <v>45017</v>
      </c>
      <c r="I700" s="51">
        <v>45047</v>
      </c>
      <c r="J700" s="51">
        <v>45078</v>
      </c>
      <c r="K700" s="51">
        <v>45108</v>
      </c>
      <c r="L700" s="51">
        <v>45139</v>
      </c>
      <c r="M700" s="51">
        <v>45170</v>
      </c>
      <c r="N700" s="51">
        <v>45200</v>
      </c>
      <c r="O700" s="51">
        <v>45231</v>
      </c>
      <c r="P700" s="51">
        <v>45261</v>
      </c>
      <c r="Q700" s="51">
        <v>45292</v>
      </c>
      <c r="R700" s="51">
        <v>45323</v>
      </c>
      <c r="S700" s="51">
        <v>45352</v>
      </c>
      <c r="T700" s="51">
        <v>45383</v>
      </c>
      <c r="U700" s="51">
        <v>45413</v>
      </c>
      <c r="V700" s="51">
        <v>45444</v>
      </c>
      <c r="W700" s="51">
        <v>45474</v>
      </c>
      <c r="X700" s="51">
        <v>45505</v>
      </c>
      <c r="Y700" s="51">
        <v>45536</v>
      </c>
      <c r="Z700" s="51">
        <v>45566</v>
      </c>
      <c r="AA700" s="51">
        <v>45597</v>
      </c>
      <c r="AB700" s="51">
        <v>45627</v>
      </c>
      <c r="AC700" s="51">
        <v>45658</v>
      </c>
      <c r="AD700" s="51">
        <v>45689</v>
      </c>
      <c r="AE700" s="51">
        <v>45717</v>
      </c>
      <c r="AF700" s="51">
        <v>45748</v>
      </c>
      <c r="AG700" s="51">
        <v>45778</v>
      </c>
      <c r="AH700" s="51">
        <v>45809</v>
      </c>
      <c r="AI700" s="51">
        <v>45839</v>
      </c>
      <c r="AJ700" s="51">
        <v>45870</v>
      </c>
      <c r="AK700" s="51">
        <v>45901</v>
      </c>
      <c r="AL700" s="51">
        <v>45931</v>
      </c>
      <c r="AM700" s="51">
        <v>45962</v>
      </c>
      <c r="AN700" s="51">
        <v>45992</v>
      </c>
      <c r="AO700" s="51">
        <v>46023</v>
      </c>
      <c r="AP700" s="51">
        <v>46054</v>
      </c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</row>
    <row r="701" spans="1:98" customFormat="1" ht="15.75" thickBot="1" x14ac:dyDescent="0.3">
      <c r="A701" s="193"/>
      <c r="B701" s="63" t="s">
        <v>186</v>
      </c>
      <c r="C701" s="53">
        <v>0</v>
      </c>
      <c r="D701" s="79">
        <f t="shared" ref="D701:K701" si="385">C701+D699</f>
        <v>0</v>
      </c>
      <c r="E701" s="79">
        <f t="shared" si="385"/>
        <v>0</v>
      </c>
      <c r="F701" s="79">
        <f t="shared" si="385"/>
        <v>2</v>
      </c>
      <c r="G701" s="79">
        <f t="shared" si="385"/>
        <v>2</v>
      </c>
      <c r="H701" s="79">
        <f t="shared" si="385"/>
        <v>2</v>
      </c>
      <c r="I701" s="79">
        <f t="shared" si="385"/>
        <v>2</v>
      </c>
      <c r="J701" s="79">
        <f t="shared" si="385"/>
        <v>2</v>
      </c>
      <c r="K701" s="79">
        <f t="shared" si="385"/>
        <v>2</v>
      </c>
      <c r="L701" s="79">
        <f t="shared" ref="L701:Q701" si="386">K701+L699</f>
        <v>2</v>
      </c>
      <c r="M701" s="79">
        <f t="shared" si="386"/>
        <v>2</v>
      </c>
      <c r="N701" s="79">
        <f t="shared" si="386"/>
        <v>2</v>
      </c>
      <c r="O701" s="79">
        <f t="shared" si="386"/>
        <v>2</v>
      </c>
      <c r="P701" s="79">
        <f t="shared" si="386"/>
        <v>2</v>
      </c>
      <c r="Q701" s="79">
        <f t="shared" si="386"/>
        <v>2</v>
      </c>
      <c r="R701" s="79">
        <f>Q701+R699</f>
        <v>2</v>
      </c>
      <c r="S701" s="79">
        <f t="shared" ref="S701:AP701" si="387">R701+S699</f>
        <v>2</v>
      </c>
      <c r="T701" s="79">
        <f t="shared" si="387"/>
        <v>2</v>
      </c>
      <c r="U701" s="79">
        <f t="shared" si="387"/>
        <v>2</v>
      </c>
      <c r="V701" s="79">
        <f t="shared" si="387"/>
        <v>2</v>
      </c>
      <c r="W701" s="79">
        <f t="shared" si="387"/>
        <v>2</v>
      </c>
      <c r="X701" s="79">
        <f t="shared" si="387"/>
        <v>2</v>
      </c>
      <c r="Y701" s="79">
        <f t="shared" si="387"/>
        <v>2</v>
      </c>
      <c r="Z701" s="79">
        <f t="shared" si="387"/>
        <v>2</v>
      </c>
      <c r="AA701" s="79">
        <f t="shared" si="387"/>
        <v>2</v>
      </c>
      <c r="AB701" s="79">
        <f t="shared" si="387"/>
        <v>2</v>
      </c>
      <c r="AC701" s="79">
        <f t="shared" si="387"/>
        <v>2</v>
      </c>
      <c r="AD701" s="79">
        <f t="shared" si="387"/>
        <v>2</v>
      </c>
      <c r="AE701" s="79">
        <f t="shared" si="387"/>
        <v>3</v>
      </c>
      <c r="AF701" s="79">
        <f t="shared" si="387"/>
        <v>4</v>
      </c>
      <c r="AG701" s="79">
        <f t="shared" si="387"/>
        <v>4</v>
      </c>
      <c r="AH701" s="79">
        <f t="shared" si="387"/>
        <v>4</v>
      </c>
      <c r="AI701" s="79">
        <f t="shared" si="387"/>
        <v>6</v>
      </c>
      <c r="AJ701" s="79">
        <f t="shared" si="387"/>
        <v>6</v>
      </c>
      <c r="AK701" s="79">
        <f t="shared" si="387"/>
        <v>6</v>
      </c>
      <c r="AL701" s="79">
        <f t="shared" si="387"/>
        <v>7</v>
      </c>
      <c r="AM701" s="79">
        <f t="shared" si="387"/>
        <v>7</v>
      </c>
      <c r="AN701" s="79">
        <f t="shared" si="387"/>
        <v>7</v>
      </c>
      <c r="AO701" s="79">
        <f t="shared" si="387"/>
        <v>8</v>
      </c>
      <c r="AP701" s="79">
        <f t="shared" si="387"/>
        <v>8</v>
      </c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</row>
    <row r="702" spans="1:98" customFormat="1" ht="15.75" thickBot="1" x14ac:dyDescent="0.3">
      <c r="A702" s="44"/>
      <c r="B702" s="44"/>
      <c r="C702" s="67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</row>
    <row r="703" spans="1:98" customFormat="1" ht="15" customHeight="1" x14ac:dyDescent="0.25">
      <c r="A703" s="193" t="s">
        <v>212</v>
      </c>
      <c r="B703" s="36"/>
      <c r="C703" s="180">
        <v>44927</v>
      </c>
      <c r="D703" s="181"/>
      <c r="E703" s="178">
        <v>44958</v>
      </c>
      <c r="F703" s="179"/>
      <c r="G703" s="180">
        <v>44986</v>
      </c>
      <c r="H703" s="181"/>
      <c r="I703" s="178">
        <v>45017</v>
      </c>
      <c r="J703" s="179"/>
      <c r="K703" s="182">
        <v>45047</v>
      </c>
      <c r="L703" s="183"/>
      <c r="M703" s="178">
        <v>45078</v>
      </c>
      <c r="N703" s="179"/>
      <c r="O703" s="182">
        <v>45108</v>
      </c>
      <c r="P703" s="183"/>
      <c r="Q703" s="178">
        <v>45139</v>
      </c>
      <c r="R703" s="179"/>
      <c r="S703" s="182">
        <v>45170</v>
      </c>
      <c r="T703" s="183"/>
      <c r="U703" s="178">
        <v>45200</v>
      </c>
      <c r="V703" s="179"/>
      <c r="W703" s="182">
        <v>45231</v>
      </c>
      <c r="X703" s="183"/>
      <c r="Y703" s="178">
        <v>45261</v>
      </c>
      <c r="Z703" s="179"/>
      <c r="AA703" s="180">
        <v>45292</v>
      </c>
      <c r="AB703" s="181"/>
      <c r="AC703" s="178">
        <v>45323</v>
      </c>
      <c r="AD703" s="179"/>
      <c r="AE703" s="182">
        <v>45352</v>
      </c>
      <c r="AF703" s="183"/>
      <c r="AG703" s="178">
        <v>45383</v>
      </c>
      <c r="AH703" s="179"/>
      <c r="AI703" s="182">
        <v>45413</v>
      </c>
      <c r="AJ703" s="183"/>
      <c r="AK703" s="178">
        <v>45444</v>
      </c>
      <c r="AL703" s="179"/>
      <c r="AM703" s="180">
        <v>45474</v>
      </c>
      <c r="AN703" s="181"/>
      <c r="AO703" s="178">
        <v>45505</v>
      </c>
      <c r="AP703" s="179"/>
      <c r="AQ703" s="180">
        <v>45536</v>
      </c>
      <c r="AR703" s="181"/>
      <c r="AS703" s="178">
        <v>45566</v>
      </c>
      <c r="AT703" s="179"/>
      <c r="AU703" s="180">
        <v>45597</v>
      </c>
      <c r="AV703" s="181"/>
      <c r="AW703" s="178">
        <v>45627</v>
      </c>
      <c r="AX703" s="179"/>
      <c r="AY703" s="180">
        <v>45658</v>
      </c>
      <c r="AZ703" s="181"/>
      <c r="BA703" s="178">
        <v>45689</v>
      </c>
      <c r="BB703" s="179"/>
      <c r="BC703" s="180">
        <v>45717</v>
      </c>
      <c r="BD703" s="181"/>
      <c r="BE703" s="178">
        <v>45748</v>
      </c>
      <c r="BF703" s="179"/>
      <c r="BG703" s="182">
        <v>45778</v>
      </c>
      <c r="BH703" s="183"/>
      <c r="BI703" s="178">
        <v>45809</v>
      </c>
      <c r="BJ703" s="179"/>
      <c r="BK703" s="182">
        <v>45839</v>
      </c>
      <c r="BL703" s="183"/>
      <c r="BM703" s="178">
        <v>45870</v>
      </c>
      <c r="BN703" s="179"/>
      <c r="BO703" s="182">
        <v>45901</v>
      </c>
      <c r="BP703" s="183"/>
      <c r="BQ703" s="178">
        <v>45931</v>
      </c>
      <c r="BR703" s="179"/>
      <c r="BS703" s="182">
        <v>45962</v>
      </c>
      <c r="BT703" s="183"/>
      <c r="BU703" s="178">
        <v>45992</v>
      </c>
      <c r="BV703" s="179"/>
      <c r="BW703" s="182">
        <v>46023</v>
      </c>
      <c r="BX703" s="183"/>
      <c r="BY703" s="178">
        <v>46054</v>
      </c>
      <c r="BZ703" s="179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</row>
    <row r="704" spans="1:98" customFormat="1" ht="15.75" thickBot="1" x14ac:dyDescent="0.3">
      <c r="A704" s="193"/>
      <c r="B704" s="63" t="s">
        <v>187</v>
      </c>
      <c r="C704" s="40">
        <v>2</v>
      </c>
      <c r="D704" s="145" t="s">
        <v>4</v>
      </c>
      <c r="E704" s="42">
        <v>0</v>
      </c>
      <c r="F704" s="43">
        <f>IF(AND(C704=0,E704&gt;0),"100%",IF(C704=E704,"0,0%",E704/C704-1))</f>
        <v>-1</v>
      </c>
      <c r="G704" s="40">
        <v>0</v>
      </c>
      <c r="H704" s="144" t="str">
        <f>IF(AND(E704=0,G704&gt;0),"100%",IF(E704=G704,"0,0%",G704/E704-1))</f>
        <v>0,0%</v>
      </c>
      <c r="I704" s="42">
        <v>3</v>
      </c>
      <c r="J704" s="43" t="str">
        <f>IF(AND(G704=0,I704&gt;0),"100%",IF(G704=I704,"0,0%",I704/G704-1))</f>
        <v>100%</v>
      </c>
      <c r="K704" s="143">
        <v>7</v>
      </c>
      <c r="L704" s="144">
        <f>IF(AND(I704=0,K704&gt;0),"100%",IF(I704=K704,"0,0%",K704/I704-1))</f>
        <v>1.3333333333333335</v>
      </c>
      <c r="M704" s="42">
        <v>4</v>
      </c>
      <c r="N704" s="43">
        <f>IF(AND(K704=0,M704&gt;0),"100%",IF(K704=M704,"0,0%",M704/K704-1))</f>
        <v>-0.4285714285714286</v>
      </c>
      <c r="O704" s="143">
        <v>7</v>
      </c>
      <c r="P704" s="144">
        <f>IF(AND(M704=0,O704&gt;0),"100%",IF(M704=O704,"0,0%",O704/M704-1))</f>
        <v>0.75</v>
      </c>
      <c r="Q704" s="42">
        <v>11</v>
      </c>
      <c r="R704" s="43">
        <f>IF(AND(O704=0,Q704&gt;0),"100%",IF(O704=Q704,"0,0%",Q704/O704-1))</f>
        <v>0.5714285714285714</v>
      </c>
      <c r="S704" s="143">
        <v>4</v>
      </c>
      <c r="T704" s="144">
        <f>IF(AND(Q704=0,S704&gt;0),"100%",IF(Q704=S704,"0,0%",S704/Q704-1))</f>
        <v>-0.63636363636363635</v>
      </c>
      <c r="U704" s="42">
        <v>0</v>
      </c>
      <c r="V704" s="43">
        <f>IF(AND(S704=0,U704&gt;0),"100%",IF(S704=U704,"0,0%",U704/S704-1))</f>
        <v>-1</v>
      </c>
      <c r="W704" s="143">
        <v>2</v>
      </c>
      <c r="X704" s="144" t="str">
        <f>IF(AND(U704=0,W704&gt;0),"100%",IF(U704=W704,"0,0%",W704/U704-1))</f>
        <v>100%</v>
      </c>
      <c r="Y704" s="42">
        <v>3</v>
      </c>
      <c r="Z704" s="43">
        <f>IF(AND(W704=0,Y704&gt;0),"100%",IF(W704=Y704,"0,0%",Y704/W704-1))</f>
        <v>0.5</v>
      </c>
      <c r="AA704" s="40">
        <v>4</v>
      </c>
      <c r="AB704" s="41">
        <f>IF(AND(Y704=0,AA704&gt;0),"100%",IF(Y704=AA704,"0,0%",AA704/Y704-1))</f>
        <v>0.33333333333333326</v>
      </c>
      <c r="AC704" s="42">
        <v>1</v>
      </c>
      <c r="AD704" s="43">
        <f>IF(AND(AA704=0,AC704&gt;0),"100%",IF(AA704=AC704,"0,0%",AC704/AA704-1))</f>
        <v>-0.75</v>
      </c>
      <c r="AE704" s="143">
        <v>1</v>
      </c>
      <c r="AF704" s="144" t="str">
        <f>IF(AND(AC704=0,AE704&gt;0),"100%",IF(AC704=AE704,"0,0%",AE704/AC704-1))</f>
        <v>0,0%</v>
      </c>
      <c r="AG704" s="42">
        <v>4</v>
      </c>
      <c r="AH704" s="43">
        <f>IF(AND(AE704=0,AG704&gt;0),"100%",IF(AE704=AG704,"0,0%",AG704/AE704-1))</f>
        <v>3</v>
      </c>
      <c r="AI704" s="143">
        <v>3</v>
      </c>
      <c r="AJ704" s="144">
        <f>IF(AND(AG704=0,AI704&gt;0),"100%",IF(AG704=AI704,"0,0%",AI704/AG704-1))</f>
        <v>-0.25</v>
      </c>
      <c r="AK704" s="42">
        <v>0</v>
      </c>
      <c r="AL704" s="43">
        <f>IF(AND(AI704=0,AK704&gt;0),"100%",IF(AI704=AK704,"0,0%",AK704/AI704-1))</f>
        <v>-1</v>
      </c>
      <c r="AM704" s="40">
        <v>2</v>
      </c>
      <c r="AN704" s="41" t="str">
        <f>IF(AND(AK704=0,AM704&gt;0),"100%",IF(AK704=AM704,"0,0%",AM704/AK704-1))</f>
        <v>100%</v>
      </c>
      <c r="AO704" s="42">
        <v>3</v>
      </c>
      <c r="AP704" s="43">
        <f>IF(AND(AM704=0,AO704&gt;0),"100%",IF(AM704=AO704,"0,0%",AO704/AM704-1))</f>
        <v>0.5</v>
      </c>
      <c r="AQ704" s="40">
        <v>0</v>
      </c>
      <c r="AR704" s="41">
        <f>IF(AND(AO704=0,AQ704&gt;0),"100%",IF(AO704=AQ704,"0,0%",AQ704/AO704-1))</f>
        <v>-1</v>
      </c>
      <c r="AS704" s="42">
        <v>0</v>
      </c>
      <c r="AT704" s="43" t="str">
        <f>IF(AND(AQ704=0,AS704&gt;0),"100%",IF(AQ704=AS704,"0,0%",AS704/AQ704-1))</f>
        <v>0,0%</v>
      </c>
      <c r="AU704" s="40">
        <v>0</v>
      </c>
      <c r="AV704" s="41" t="str">
        <f>IF(AND(AS704=0,AU704&gt;0),"100%",IF(AS704=AU704,"0,0%",AU704/AS704-1))</f>
        <v>0,0%</v>
      </c>
      <c r="AW704" s="42">
        <v>0</v>
      </c>
      <c r="AX704" s="43" t="str">
        <f>IF(AND(AU704=0,AW704&gt;0),"100%",IF(AU704=AW704,"0,0%",AW704/AU704-1))</f>
        <v>0,0%</v>
      </c>
      <c r="AY704" s="40">
        <v>0</v>
      </c>
      <c r="AZ704" s="41" t="str">
        <f>IF(AND(AW704=0,AY704&gt;0),"100%",IF(AW704=AY704,"0,0%",AY704/AW704-1))</f>
        <v>0,0%</v>
      </c>
      <c r="BA704" s="42">
        <v>8</v>
      </c>
      <c r="BB704" s="43" t="str">
        <f>IF(AND(AY704=0,BA704&gt;0),"100%",IF(AY704=BA704,"0,0%",BA704/AY704-1))</f>
        <v>100%</v>
      </c>
      <c r="BC704" s="40">
        <v>19</v>
      </c>
      <c r="BD704" s="41">
        <f>IF(AND(BA704=0,BC704&gt;0),"100%",IF(BA704=BC704,"0,0%",BC704/BA704-1))</f>
        <v>1.375</v>
      </c>
      <c r="BE704" s="42">
        <v>0</v>
      </c>
      <c r="BF704" s="43">
        <f>IF(AND(BC704=0,BE704&gt;0),"100%",IF(BC704=BE704,"0,0%",BE704/BC704-1))</f>
        <v>-1</v>
      </c>
      <c r="BG704" s="143">
        <v>14</v>
      </c>
      <c r="BH704" s="144" t="str">
        <f>IF(AND(BE704=0,BG704&gt;0),"100%",IF(BE704=BG704,"0,0%",BG704/BE704-1))</f>
        <v>100%</v>
      </c>
      <c r="BI704" s="42">
        <v>16</v>
      </c>
      <c r="BJ704" s="43">
        <f>IF(AND(BG704=0,BI704&gt;0),"100%",IF(BG704=BI704,"0,0%",BI704/BG704-1))</f>
        <v>0.14285714285714279</v>
      </c>
      <c r="BK704" s="143">
        <v>15</v>
      </c>
      <c r="BL704" s="144">
        <f>IF(AND(BI704=0,BK704&gt;0),"100%",IF(BI704=BK704,"0,0%",BK704/BI704-1))</f>
        <v>-6.25E-2</v>
      </c>
      <c r="BM704" s="42">
        <v>10</v>
      </c>
      <c r="BN704" s="43">
        <f>IF(AND(BK704=0,BM704&gt;0),"100%",IF(BK704=BM704,"0,0%",BM704/BK704-1))</f>
        <v>-0.33333333333333337</v>
      </c>
      <c r="BO704" s="143">
        <v>18</v>
      </c>
      <c r="BP704" s="144">
        <f>IF(AND(BM704=0,BO704&gt;0),"100%",IF(BM704=BO704,"0,0%",BO704/BM704-1))</f>
        <v>0.8</v>
      </c>
      <c r="BQ704" s="42">
        <v>15</v>
      </c>
      <c r="BR704" s="43">
        <f>IF(AND(BO704=0,BQ704&gt;0),"100%",IF(BO704=BQ704,"0,0%",BQ704/BO704-1))</f>
        <v>-0.16666666666666663</v>
      </c>
      <c r="BS704" s="143">
        <v>14</v>
      </c>
      <c r="BT704" s="144">
        <f>IF(AND(BQ704=0,BS704&gt;0),"100%",IF(BQ704=BS704,"0,0%",BS704/BQ704-1))</f>
        <v>-6.6666666666666652E-2</v>
      </c>
      <c r="BU704" s="42">
        <v>22</v>
      </c>
      <c r="BV704" s="43">
        <f>IF(AND(BS704=0,BU704&gt;0),"100%",IF(BS704=BU704,"0,0%",BU704/BS704-1))</f>
        <v>0.5714285714285714</v>
      </c>
      <c r="BW704" s="143">
        <v>15</v>
      </c>
      <c r="BX704" s="144">
        <f>IF(AND(BU704=0,BW704&gt;0),"100%",IF(BU704=BW704,"0,0%",BW704/BU704-1))</f>
        <v>-0.31818181818181823</v>
      </c>
      <c r="BY704" s="42">
        <v>17</v>
      </c>
      <c r="BZ704" s="43">
        <f>IF(AND(BW704=0,BY704&gt;0),"100%",IF(BW704=BY704,"0,0%",BY704/BW704-1))</f>
        <v>0.1333333333333333</v>
      </c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</row>
    <row r="705" spans="1:98" customFormat="1" x14ac:dyDescent="0.25">
      <c r="A705" s="193"/>
      <c r="B705" s="60"/>
      <c r="C705" s="66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</row>
    <row r="706" spans="1:98" customFormat="1" ht="15.75" thickBot="1" x14ac:dyDescent="0.3">
      <c r="A706" s="193"/>
      <c r="B706" s="61"/>
      <c r="C706" s="66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</row>
    <row r="707" spans="1:98" customFormat="1" x14ac:dyDescent="0.25">
      <c r="A707" s="193"/>
      <c r="B707" s="36"/>
      <c r="C707" s="51">
        <v>44927</v>
      </c>
      <c r="D707" s="51">
        <v>44958</v>
      </c>
      <c r="E707" s="51">
        <v>44986</v>
      </c>
      <c r="F707" s="51">
        <v>45017</v>
      </c>
      <c r="G707" s="51">
        <v>45047</v>
      </c>
      <c r="H707" s="51">
        <v>45078</v>
      </c>
      <c r="I707" s="51">
        <v>45108</v>
      </c>
      <c r="J707" s="51">
        <v>45139</v>
      </c>
      <c r="K707" s="51">
        <v>45170</v>
      </c>
      <c r="L707" s="51">
        <v>45200</v>
      </c>
      <c r="M707" s="51">
        <v>45231</v>
      </c>
      <c r="N707" s="51">
        <v>45261</v>
      </c>
      <c r="O707" s="51">
        <v>45292</v>
      </c>
      <c r="P707" s="51">
        <v>45323</v>
      </c>
      <c r="Q707" s="51">
        <v>45352</v>
      </c>
      <c r="R707" s="51">
        <v>45383</v>
      </c>
      <c r="S707" s="51">
        <v>45413</v>
      </c>
      <c r="T707" s="51">
        <v>45444</v>
      </c>
      <c r="U707" s="51">
        <v>45474</v>
      </c>
      <c r="V707" s="51">
        <v>45505</v>
      </c>
      <c r="W707" s="51">
        <v>45536</v>
      </c>
      <c r="X707" s="51">
        <v>45566</v>
      </c>
      <c r="Y707" s="51">
        <v>45597</v>
      </c>
      <c r="Z707" s="51">
        <v>45627</v>
      </c>
      <c r="AA707" s="51">
        <v>45658</v>
      </c>
      <c r="AB707" s="51">
        <v>45689</v>
      </c>
      <c r="AC707" s="51">
        <v>45717</v>
      </c>
      <c r="AD707" s="51">
        <v>45748</v>
      </c>
      <c r="AE707" s="51">
        <v>45778</v>
      </c>
      <c r="AF707" s="51">
        <v>45809</v>
      </c>
      <c r="AG707" s="51">
        <v>45839</v>
      </c>
      <c r="AH707" s="51">
        <v>45870</v>
      </c>
      <c r="AI707" s="51">
        <v>45901</v>
      </c>
      <c r="AJ707" s="51">
        <v>45931</v>
      </c>
      <c r="AK707" s="51">
        <v>45962</v>
      </c>
      <c r="AL707" s="51">
        <v>45992</v>
      </c>
      <c r="AM707" s="51">
        <v>46023</v>
      </c>
      <c r="AN707" s="51">
        <v>46054</v>
      </c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</row>
    <row r="708" spans="1:98" customFormat="1" ht="15.75" thickBot="1" x14ac:dyDescent="0.3">
      <c r="A708" s="193"/>
      <c r="B708" s="63" t="s">
        <v>187</v>
      </c>
      <c r="C708" s="78">
        <v>2</v>
      </c>
      <c r="D708" s="78">
        <v>0</v>
      </c>
      <c r="E708" s="78">
        <v>0</v>
      </c>
      <c r="F708" s="78">
        <v>3</v>
      </c>
      <c r="G708" s="78">
        <v>7</v>
      </c>
      <c r="H708" s="78">
        <v>4</v>
      </c>
      <c r="I708" s="78">
        <v>7</v>
      </c>
      <c r="J708" s="78">
        <v>11</v>
      </c>
      <c r="K708" s="78">
        <v>4</v>
      </c>
      <c r="L708" s="78">
        <v>0</v>
      </c>
      <c r="M708" s="78">
        <v>2</v>
      </c>
      <c r="N708" s="78">
        <v>3</v>
      </c>
      <c r="O708" s="78">
        <v>4</v>
      </c>
      <c r="P708" s="78">
        <v>1</v>
      </c>
      <c r="Q708" s="78">
        <v>1</v>
      </c>
      <c r="R708" s="78">
        <v>4</v>
      </c>
      <c r="S708" s="78">
        <v>3</v>
      </c>
      <c r="T708" s="78">
        <v>0</v>
      </c>
      <c r="U708" s="78">
        <v>2</v>
      </c>
      <c r="V708" s="78">
        <v>3</v>
      </c>
      <c r="W708" s="78">
        <v>0</v>
      </c>
      <c r="X708" s="78">
        <v>0</v>
      </c>
      <c r="Y708" s="78">
        <v>0</v>
      </c>
      <c r="Z708" s="78">
        <v>0</v>
      </c>
      <c r="AA708" s="78">
        <v>1</v>
      </c>
      <c r="AB708" s="153">
        <v>8</v>
      </c>
      <c r="AC708" s="78">
        <v>19</v>
      </c>
      <c r="AD708" s="78">
        <v>0</v>
      </c>
      <c r="AE708" s="78">
        <v>14</v>
      </c>
      <c r="AF708" s="78">
        <v>16</v>
      </c>
      <c r="AG708" s="78">
        <v>15</v>
      </c>
      <c r="AH708" s="78">
        <v>10</v>
      </c>
      <c r="AI708" s="78">
        <v>18</v>
      </c>
      <c r="AJ708" s="78">
        <v>15</v>
      </c>
      <c r="AK708" s="78">
        <v>14</v>
      </c>
      <c r="AL708" s="78">
        <v>22</v>
      </c>
      <c r="AM708" s="78">
        <v>15</v>
      </c>
      <c r="AN708" s="78">
        <v>17</v>
      </c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</row>
    <row r="709" spans="1:98" customFormat="1" x14ac:dyDescent="0.25">
      <c r="A709" s="193"/>
      <c r="B709" s="36"/>
      <c r="C709" s="51">
        <v>44927</v>
      </c>
      <c r="D709" s="51">
        <v>44958</v>
      </c>
      <c r="E709" s="51">
        <v>44986</v>
      </c>
      <c r="F709" s="51">
        <v>45017</v>
      </c>
      <c r="G709" s="51">
        <v>45047</v>
      </c>
      <c r="H709" s="51">
        <v>45078</v>
      </c>
      <c r="I709" s="51">
        <v>45108</v>
      </c>
      <c r="J709" s="51">
        <v>45139</v>
      </c>
      <c r="K709" s="51">
        <v>45170</v>
      </c>
      <c r="L709" s="51">
        <v>45200</v>
      </c>
      <c r="M709" s="51">
        <v>45231</v>
      </c>
      <c r="N709" s="51">
        <v>45261</v>
      </c>
      <c r="O709" s="51">
        <v>45292</v>
      </c>
      <c r="P709" s="51">
        <v>45323</v>
      </c>
      <c r="Q709" s="51">
        <v>45352</v>
      </c>
      <c r="R709" s="51">
        <v>45383</v>
      </c>
      <c r="S709" s="51">
        <v>45413</v>
      </c>
      <c r="T709" s="51">
        <v>45444</v>
      </c>
      <c r="U709" s="51">
        <v>45474</v>
      </c>
      <c r="V709" s="51">
        <v>45505</v>
      </c>
      <c r="W709" s="51">
        <v>45536</v>
      </c>
      <c r="X709" s="51">
        <v>45566</v>
      </c>
      <c r="Y709" s="51">
        <v>45597</v>
      </c>
      <c r="Z709" s="51">
        <v>45627</v>
      </c>
      <c r="AA709" s="51">
        <v>45658</v>
      </c>
      <c r="AB709" s="51">
        <v>45689</v>
      </c>
      <c r="AC709" s="51">
        <v>45717</v>
      </c>
      <c r="AD709" s="51">
        <v>45748</v>
      </c>
      <c r="AE709" s="51">
        <v>45778</v>
      </c>
      <c r="AF709" s="51">
        <v>45809</v>
      </c>
      <c r="AG709" s="51">
        <v>45839</v>
      </c>
      <c r="AH709" s="51">
        <v>45870</v>
      </c>
      <c r="AI709" s="51">
        <v>45901</v>
      </c>
      <c r="AJ709" s="51">
        <v>45931</v>
      </c>
      <c r="AK709" s="51">
        <v>45962</v>
      </c>
      <c r="AL709" s="51">
        <v>45992</v>
      </c>
      <c r="AM709" s="51">
        <v>46023</v>
      </c>
      <c r="AN709" s="51">
        <v>46054</v>
      </c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</row>
    <row r="710" spans="1:98" customFormat="1" ht="15.75" thickBot="1" x14ac:dyDescent="0.3">
      <c r="A710" s="193"/>
      <c r="B710" s="63" t="s">
        <v>187</v>
      </c>
      <c r="C710" s="79">
        <v>2</v>
      </c>
      <c r="D710" s="79">
        <v>2</v>
      </c>
      <c r="E710" s="79">
        <v>2</v>
      </c>
      <c r="F710" s="79">
        <f t="shared" ref="F710:K710" si="388">E710+F708</f>
        <v>5</v>
      </c>
      <c r="G710" s="79">
        <f t="shared" si="388"/>
        <v>12</v>
      </c>
      <c r="H710" s="79">
        <f t="shared" si="388"/>
        <v>16</v>
      </c>
      <c r="I710" s="79">
        <f t="shared" si="388"/>
        <v>23</v>
      </c>
      <c r="J710" s="79">
        <f t="shared" si="388"/>
        <v>34</v>
      </c>
      <c r="K710" s="79">
        <f t="shared" si="388"/>
        <v>38</v>
      </c>
      <c r="L710" s="79">
        <f>K710+L708</f>
        <v>38</v>
      </c>
      <c r="M710" s="79">
        <f>L710+M708</f>
        <v>40</v>
      </c>
      <c r="N710" s="79">
        <f>M710+N708</f>
        <v>43</v>
      </c>
      <c r="O710" s="79">
        <f>N710+O708</f>
        <v>47</v>
      </c>
      <c r="P710" s="79">
        <f>O710+P708</f>
        <v>48</v>
      </c>
      <c r="Q710" s="79">
        <f t="shared" ref="Q710:AN710" si="389">P710+Q708</f>
        <v>49</v>
      </c>
      <c r="R710" s="79">
        <f t="shared" si="389"/>
        <v>53</v>
      </c>
      <c r="S710" s="79">
        <f t="shared" si="389"/>
        <v>56</v>
      </c>
      <c r="T710" s="79">
        <f t="shared" si="389"/>
        <v>56</v>
      </c>
      <c r="U710" s="79">
        <f t="shared" si="389"/>
        <v>58</v>
      </c>
      <c r="V710" s="79">
        <f t="shared" si="389"/>
        <v>61</v>
      </c>
      <c r="W710" s="79">
        <f t="shared" si="389"/>
        <v>61</v>
      </c>
      <c r="X710" s="79">
        <f t="shared" si="389"/>
        <v>61</v>
      </c>
      <c r="Y710" s="79">
        <f t="shared" si="389"/>
        <v>61</v>
      </c>
      <c r="Z710" s="79">
        <f t="shared" si="389"/>
        <v>61</v>
      </c>
      <c r="AA710" s="79">
        <f t="shared" si="389"/>
        <v>62</v>
      </c>
      <c r="AB710" s="79">
        <f t="shared" si="389"/>
        <v>70</v>
      </c>
      <c r="AC710" s="79">
        <f t="shared" si="389"/>
        <v>89</v>
      </c>
      <c r="AD710" s="79">
        <f t="shared" si="389"/>
        <v>89</v>
      </c>
      <c r="AE710" s="79">
        <f t="shared" si="389"/>
        <v>103</v>
      </c>
      <c r="AF710" s="79">
        <f t="shared" si="389"/>
        <v>119</v>
      </c>
      <c r="AG710" s="79">
        <f t="shared" si="389"/>
        <v>134</v>
      </c>
      <c r="AH710" s="79">
        <f t="shared" si="389"/>
        <v>144</v>
      </c>
      <c r="AI710" s="79">
        <f t="shared" si="389"/>
        <v>162</v>
      </c>
      <c r="AJ710" s="79">
        <f t="shared" si="389"/>
        <v>177</v>
      </c>
      <c r="AK710" s="79">
        <f t="shared" si="389"/>
        <v>191</v>
      </c>
      <c r="AL710" s="79">
        <f t="shared" si="389"/>
        <v>213</v>
      </c>
      <c r="AM710" s="79">
        <f t="shared" si="389"/>
        <v>228</v>
      </c>
      <c r="AN710" s="79">
        <f t="shared" si="389"/>
        <v>245</v>
      </c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</row>
    <row r="711" spans="1:98" customFormat="1" ht="15.75" thickBot="1" x14ac:dyDescent="0.3">
      <c r="A711" s="44"/>
      <c r="B711" s="44"/>
      <c r="C711" s="67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</row>
    <row r="712" spans="1:98" customFormat="1" ht="15" customHeight="1" x14ac:dyDescent="0.25">
      <c r="A712" s="193" t="s">
        <v>188</v>
      </c>
      <c r="B712" s="36"/>
      <c r="C712" s="180">
        <v>44927</v>
      </c>
      <c r="D712" s="181"/>
      <c r="E712" s="178">
        <v>44958</v>
      </c>
      <c r="F712" s="179"/>
      <c r="G712" s="180">
        <v>44986</v>
      </c>
      <c r="H712" s="181"/>
      <c r="I712" s="178">
        <v>45017</v>
      </c>
      <c r="J712" s="179"/>
      <c r="K712" s="180">
        <v>45047</v>
      </c>
      <c r="L712" s="181"/>
      <c r="M712" s="178">
        <v>45078</v>
      </c>
      <c r="N712" s="179"/>
      <c r="O712" s="182">
        <v>45108</v>
      </c>
      <c r="P712" s="183"/>
      <c r="Q712" s="178">
        <v>45139</v>
      </c>
      <c r="R712" s="179"/>
      <c r="S712" s="182">
        <v>45170</v>
      </c>
      <c r="T712" s="183"/>
      <c r="U712" s="178">
        <v>45200</v>
      </c>
      <c r="V712" s="179"/>
      <c r="W712" s="182">
        <v>45231</v>
      </c>
      <c r="X712" s="183"/>
      <c r="Y712" s="178">
        <v>45261</v>
      </c>
      <c r="Z712" s="179"/>
      <c r="AA712" s="180">
        <v>45292</v>
      </c>
      <c r="AB712" s="181"/>
      <c r="AC712" s="178">
        <v>45323</v>
      </c>
      <c r="AD712" s="179"/>
      <c r="AE712" s="182">
        <v>45352</v>
      </c>
      <c r="AF712" s="183"/>
      <c r="AG712" s="178">
        <v>45383</v>
      </c>
      <c r="AH712" s="179"/>
      <c r="AI712" s="182">
        <v>45413</v>
      </c>
      <c r="AJ712" s="183"/>
      <c r="AK712" s="178">
        <v>45444</v>
      </c>
      <c r="AL712" s="179"/>
      <c r="AM712" s="180">
        <v>45474</v>
      </c>
      <c r="AN712" s="181"/>
      <c r="AO712" s="178">
        <v>45505</v>
      </c>
      <c r="AP712" s="179"/>
      <c r="AQ712" s="180">
        <v>45536</v>
      </c>
      <c r="AR712" s="181"/>
      <c r="AS712" s="178">
        <v>45566</v>
      </c>
      <c r="AT712" s="179"/>
      <c r="AU712" s="180">
        <v>45597</v>
      </c>
      <c r="AV712" s="181"/>
      <c r="AW712" s="178">
        <v>45627</v>
      </c>
      <c r="AX712" s="179"/>
      <c r="AY712" s="180">
        <v>45658</v>
      </c>
      <c r="AZ712" s="181"/>
      <c r="BA712" s="178">
        <v>45689</v>
      </c>
      <c r="BB712" s="179"/>
      <c r="BC712" s="180">
        <v>45717</v>
      </c>
      <c r="BD712" s="181"/>
      <c r="BE712" s="178">
        <v>45748</v>
      </c>
      <c r="BF712" s="179"/>
      <c r="BG712" s="182">
        <v>45778</v>
      </c>
      <c r="BH712" s="183"/>
      <c r="BI712" s="178">
        <v>45809</v>
      </c>
      <c r="BJ712" s="179"/>
      <c r="BK712" s="182">
        <v>45839</v>
      </c>
      <c r="BL712" s="183"/>
      <c r="BM712" s="178">
        <v>45870</v>
      </c>
      <c r="BN712" s="179"/>
      <c r="BO712" s="182">
        <v>45901</v>
      </c>
      <c r="BP712" s="183"/>
      <c r="BQ712" s="178">
        <v>45931</v>
      </c>
      <c r="BR712" s="179"/>
      <c r="BS712" s="182">
        <v>45962</v>
      </c>
      <c r="BT712" s="183"/>
      <c r="BU712" s="178">
        <v>45992</v>
      </c>
      <c r="BV712" s="179"/>
      <c r="BW712" s="182">
        <v>46023</v>
      </c>
      <c r="BX712" s="183"/>
      <c r="BY712" s="178">
        <v>46054</v>
      </c>
      <c r="BZ712" s="179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</row>
    <row r="713" spans="1:98" customFormat="1" ht="15.75" thickBot="1" x14ac:dyDescent="0.3">
      <c r="A713" s="193"/>
      <c r="B713" s="63" t="s">
        <v>190</v>
      </c>
      <c r="C713" s="40">
        <v>0</v>
      </c>
      <c r="D713" s="145" t="s">
        <v>4</v>
      </c>
      <c r="E713" s="42">
        <v>0</v>
      </c>
      <c r="F713" s="43" t="str">
        <f>IF(AND(C713=0,E713&gt;0),"100%",IF(C713=E713,"0,0%",E713/C713-1))</f>
        <v>0,0%</v>
      </c>
      <c r="G713" s="40">
        <v>0</v>
      </c>
      <c r="H713" s="144" t="str">
        <f>IF(AND(E713=0,G713&gt;0),"100%",IF(E713=G713,"0,0%",G713/E713-1))</f>
        <v>0,0%</v>
      </c>
      <c r="I713" s="42">
        <v>0</v>
      </c>
      <c r="J713" s="43" t="str">
        <f>IF(AND(G713=0,I713&gt;0),"100%",IF(G713=I713,"0,0%",I713/G713-1))</f>
        <v>0,0%</v>
      </c>
      <c r="K713" s="40">
        <v>0</v>
      </c>
      <c r="L713" s="144" t="str">
        <f>IF(AND(I713=0,K713&gt;0),"100%",IF(I713=K713,"0,0%",K713/I713-1))</f>
        <v>0,0%</v>
      </c>
      <c r="M713" s="42">
        <v>0</v>
      </c>
      <c r="N713" s="43" t="str">
        <f>IF(AND(K713=0,M713&gt;0),"100%",IF(K713=M713,"0,0%",M713/K713-1))</f>
        <v>0,0%</v>
      </c>
      <c r="O713" s="143">
        <v>0</v>
      </c>
      <c r="P713" s="144" t="str">
        <f>IF(AND(M713=0,O713&gt;0),"100%",IF(M713=O713,"0,0%",O713/M713-1))</f>
        <v>0,0%</v>
      </c>
      <c r="Q713" s="42">
        <v>0</v>
      </c>
      <c r="R713" s="43" t="str">
        <f>IF(AND(O713=0,Q713&gt;0),"100%",IF(O713=Q713,"0,0%",Q713/O713-1))</f>
        <v>0,0%</v>
      </c>
      <c r="S713" s="143">
        <v>0</v>
      </c>
      <c r="T713" s="144" t="str">
        <f>IF(AND(Q713=0,S713&gt;0),"100%",IF(Q713=S713,"0,0%",S713/Q713-1))</f>
        <v>0,0%</v>
      </c>
      <c r="U713" s="42">
        <v>0</v>
      </c>
      <c r="V713" s="43" t="str">
        <f>IF(AND(S713=0,U713&gt;0),"100%",IF(S713=U713,"0,0%",U713/S713-1))</f>
        <v>0,0%</v>
      </c>
      <c r="W713" s="143">
        <v>0</v>
      </c>
      <c r="X713" s="144" t="str">
        <f>IF(AND(U713=0,W713&gt;0),"100%",IF(U713=W713,"0,0%",W713/U713-1))</f>
        <v>0,0%</v>
      </c>
      <c r="Y713" s="42">
        <v>0</v>
      </c>
      <c r="Z713" s="43" t="str">
        <f>IF(AND(W713=0,Y713&gt;0),"100%",IF(W713=Y713,"0,0%",Y713/W713-1))</f>
        <v>0,0%</v>
      </c>
      <c r="AA713" s="40">
        <v>0</v>
      </c>
      <c r="AB713" s="41" t="str">
        <f>IF(AND(Y713=0,AA713&gt;0),"100%",IF(Y713=AA713,"0,0%",AA713/Y713-1))</f>
        <v>0,0%</v>
      </c>
      <c r="AC713" s="42">
        <v>0</v>
      </c>
      <c r="AD713" s="43" t="str">
        <f>IF(AND(AA713=0,AC713&gt;0),"100%",IF(AA713=AC713,"0,0%",AC713/AA713-1))</f>
        <v>0,0%</v>
      </c>
      <c r="AE713" s="143">
        <v>0</v>
      </c>
      <c r="AF713" s="144" t="str">
        <f>IF(AND(AC713=0,AE713&gt;0),"100%",IF(AC713=AE713,"0,0%",AE713/AC713-1))</f>
        <v>0,0%</v>
      </c>
      <c r="AG713" s="42">
        <v>0</v>
      </c>
      <c r="AH713" s="43" t="str">
        <f>IF(AND(AE713=0,AG713&gt;0),"100%",IF(AE713=AG713,"0,0%",AG713/AE713-1))</f>
        <v>0,0%</v>
      </c>
      <c r="AI713" s="143">
        <v>0</v>
      </c>
      <c r="AJ713" s="144" t="str">
        <f>IF(AND(AG713=0,AI713&gt;0),"100%",IF(AG713=AI713,"0,0%",AI713/AG713-1))</f>
        <v>0,0%</v>
      </c>
      <c r="AK713" s="42">
        <v>0</v>
      </c>
      <c r="AL713" s="43" t="str">
        <f>IF(AND(AI713=0,AK713&gt;0),"100%",IF(AI713=AK713,"0,0%",AK713/AI713-1))</f>
        <v>0,0%</v>
      </c>
      <c r="AM713" s="40">
        <v>0</v>
      </c>
      <c r="AN713" s="41" t="str">
        <f>IF(AND(AK713=0,AM713&gt;0),"100%",IF(AK713=AM713,"0,0%",AM713/AK713-1))</f>
        <v>0,0%</v>
      </c>
      <c r="AO713" s="42">
        <v>0</v>
      </c>
      <c r="AP713" s="43" t="str">
        <f>IF(AND(AM713=0,AO713&gt;0),"100%",IF(AM713=AO713,"0,0%",AO713/AM713-1))</f>
        <v>0,0%</v>
      </c>
      <c r="AQ713" s="40">
        <v>0</v>
      </c>
      <c r="AR713" s="41" t="str">
        <f>IF(AND(AO713=0,AQ713&gt;0),"100%",IF(AO713=AQ713,"0,0%",AQ713/AO713-1))</f>
        <v>0,0%</v>
      </c>
      <c r="AS713" s="42">
        <v>0</v>
      </c>
      <c r="AT713" s="43" t="str">
        <f>IF(AND(AQ713=0,AS713&gt;0),"100%",IF(AQ713=AS713,"0,0%",AS713/AQ713-1))</f>
        <v>0,0%</v>
      </c>
      <c r="AU713" s="40">
        <v>0</v>
      </c>
      <c r="AV713" s="41" t="str">
        <f>IF(AND(AS713=0,AU713&gt;0),"100%",IF(AS713=AU713,"0,0%",AU713/AS713-1))</f>
        <v>0,0%</v>
      </c>
      <c r="AW713" s="42">
        <v>0</v>
      </c>
      <c r="AX713" s="43" t="str">
        <f>IF(AND(AU713=0,AW713&gt;0),"100%",IF(AU713=AW713,"0,0%",AW713/AU713-1))</f>
        <v>0,0%</v>
      </c>
      <c r="AY713" s="40">
        <v>0</v>
      </c>
      <c r="AZ713" s="41" t="str">
        <f>IF(AND(AW713=0,AY713&gt;0),"100%",IF(AW713=AY713,"0,0%",AY713/AW713-1))</f>
        <v>0,0%</v>
      </c>
      <c r="BA713" s="42">
        <v>0</v>
      </c>
      <c r="BB713" s="43" t="str">
        <f>IF(AND(AY713=0,BA713&gt;0),"100%",IF(AY713=BA713,"0,0%",BA713/AY713-1))</f>
        <v>0,0%</v>
      </c>
      <c r="BC713" s="40">
        <v>0</v>
      </c>
      <c r="BD713" s="41" t="str">
        <f>IF(AND(BA713=0,BC713&gt;0),"100%",IF(BA713=BC713,"0,0%",BC713/BA713-1))</f>
        <v>0,0%</v>
      </c>
      <c r="BE713" s="42">
        <v>0</v>
      </c>
      <c r="BF713" s="43" t="str">
        <f>IF(AND(BC713=0,BE713&gt;0),"100%",IF(BC713=BE713,"0,0%",BE713/BC713-1))</f>
        <v>0,0%</v>
      </c>
      <c r="BG713" s="143">
        <v>0</v>
      </c>
      <c r="BH713" s="144" t="str">
        <f>IF(AND(BE713=0,BG713&gt;0),"100%",IF(BE713=BG713,"0,0%",BG713/BE713-1))</f>
        <v>0,0%</v>
      </c>
      <c r="BI713" s="42">
        <v>0</v>
      </c>
      <c r="BJ713" s="43" t="str">
        <f>IF(AND(BG713=0,BI713&gt;0),"100%",IF(BG713=BI713,"0,0%",BI713/BG713-1))</f>
        <v>0,0%</v>
      </c>
      <c r="BK713" s="143">
        <v>0</v>
      </c>
      <c r="BL713" s="144" t="str">
        <f>IF(AND(BI713=0,BK713&gt;0),"100%",IF(BI713=BK713,"0,0%",BK713/BI713-1))</f>
        <v>0,0%</v>
      </c>
      <c r="BM713" s="42">
        <v>0</v>
      </c>
      <c r="BN713" s="43" t="str">
        <f>IF(AND(BK713=0,BM713&gt;0),"100%",IF(BK713=BM713,"0,0%",BM713/BK713-1))</f>
        <v>0,0%</v>
      </c>
      <c r="BO713" s="143">
        <v>0</v>
      </c>
      <c r="BP713" s="144" t="str">
        <f>IF(AND(BM713=0,BO713&gt;0),"100%",IF(BM713=BO713,"0,0%",BO713/BM713-1))</f>
        <v>0,0%</v>
      </c>
      <c r="BQ713" s="42">
        <v>0</v>
      </c>
      <c r="BR713" s="43" t="str">
        <f>IF(AND(BO713=0,BQ713&gt;0),"100%",IF(BO713=BQ713,"0,0%",BQ713/BO713-1))</f>
        <v>0,0%</v>
      </c>
      <c r="BS713" s="143">
        <v>0</v>
      </c>
      <c r="BT713" s="144" t="str">
        <f>IF(AND(BQ713=0,BS713&gt;0),"100%",IF(BQ713=BS713,"0,0%",BS713/BQ713-1))</f>
        <v>0,0%</v>
      </c>
      <c r="BU713" s="42">
        <v>0</v>
      </c>
      <c r="BV713" s="43" t="str">
        <f>IF(AND(BS713=0,BU713&gt;0),"100%",IF(BS713=BU713,"0,0%",BU713/BS713-1))</f>
        <v>0,0%</v>
      </c>
      <c r="BW713" s="143">
        <v>0</v>
      </c>
      <c r="BX713" s="144" t="str">
        <f>IF(AND(BU713=0,BW713&gt;0),"100%",IF(BU713=BW713,"0,0%",BW713/BU713-1))</f>
        <v>0,0%</v>
      </c>
      <c r="BY713" s="42">
        <v>1</v>
      </c>
      <c r="BZ713" s="43" t="str">
        <f>IF(AND(BW713=0,BY713&gt;0),"100%",IF(BW713=BY713,"0,0%",BY713/BW713-1))</f>
        <v>100%</v>
      </c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</row>
    <row r="714" spans="1:98" customFormat="1" x14ac:dyDescent="0.25">
      <c r="A714" s="193"/>
      <c r="B714" s="60"/>
      <c r="C714" s="66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</row>
    <row r="715" spans="1:98" customFormat="1" ht="15.75" thickBot="1" x14ac:dyDescent="0.3">
      <c r="A715" s="193"/>
      <c r="B715" s="61"/>
      <c r="C715" s="66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</row>
    <row r="716" spans="1:98" customFormat="1" x14ac:dyDescent="0.25">
      <c r="A716" s="193"/>
      <c r="B716" s="36"/>
      <c r="C716" s="51">
        <v>44927</v>
      </c>
      <c r="D716" s="51">
        <v>44958</v>
      </c>
      <c r="E716" s="51">
        <v>44986</v>
      </c>
      <c r="F716" s="51">
        <v>45017</v>
      </c>
      <c r="G716" s="51">
        <v>45047</v>
      </c>
      <c r="H716" s="51">
        <v>45078</v>
      </c>
      <c r="I716" s="51">
        <v>45108</v>
      </c>
      <c r="J716" s="51">
        <v>45139</v>
      </c>
      <c r="K716" s="51">
        <v>45170</v>
      </c>
      <c r="L716" s="51">
        <v>45200</v>
      </c>
      <c r="M716" s="51">
        <v>45231</v>
      </c>
      <c r="N716" s="51">
        <v>45261</v>
      </c>
      <c r="O716" s="51">
        <v>45292</v>
      </c>
      <c r="P716" s="51">
        <v>45323</v>
      </c>
      <c r="Q716" s="51">
        <v>45352</v>
      </c>
      <c r="R716" s="51">
        <v>45383</v>
      </c>
      <c r="S716" s="51">
        <v>45413</v>
      </c>
      <c r="T716" s="51">
        <v>45444</v>
      </c>
      <c r="U716" s="51">
        <v>45474</v>
      </c>
      <c r="V716" s="51">
        <v>45505</v>
      </c>
      <c r="W716" s="51">
        <v>45536</v>
      </c>
      <c r="X716" s="51">
        <v>45566</v>
      </c>
      <c r="Y716" s="51">
        <v>45597</v>
      </c>
      <c r="Z716" s="51">
        <v>45627</v>
      </c>
      <c r="AA716" s="51">
        <v>45658</v>
      </c>
      <c r="AB716" s="51">
        <v>45689</v>
      </c>
      <c r="AC716" s="51">
        <v>45717</v>
      </c>
      <c r="AD716" s="51">
        <v>45748</v>
      </c>
      <c r="AE716" s="51">
        <v>45778</v>
      </c>
      <c r="AF716" s="51">
        <v>45809</v>
      </c>
      <c r="AG716" s="51">
        <v>45839</v>
      </c>
      <c r="AH716" s="51">
        <v>45870</v>
      </c>
      <c r="AI716" s="51">
        <v>45901</v>
      </c>
      <c r="AJ716" s="51">
        <v>45931</v>
      </c>
      <c r="AK716" s="51">
        <v>45962</v>
      </c>
      <c r="AL716" s="51">
        <v>45992</v>
      </c>
      <c r="AM716" s="51">
        <v>46023</v>
      </c>
      <c r="AN716" s="51">
        <v>46054</v>
      </c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</row>
    <row r="717" spans="1:98" customFormat="1" ht="15.75" thickBot="1" x14ac:dyDescent="0.3">
      <c r="A717" s="193"/>
      <c r="B717" s="63" t="s">
        <v>190</v>
      </c>
      <c r="C717" s="78">
        <v>0</v>
      </c>
      <c r="D717" s="78">
        <v>0</v>
      </c>
      <c r="E717" s="78">
        <v>0</v>
      </c>
      <c r="F717" s="78">
        <v>0</v>
      </c>
      <c r="G717" s="78">
        <v>0</v>
      </c>
      <c r="H717" s="78">
        <v>0</v>
      </c>
      <c r="I717" s="78">
        <v>0</v>
      </c>
      <c r="J717" s="78">
        <v>0</v>
      </c>
      <c r="K717" s="78">
        <v>0</v>
      </c>
      <c r="L717" s="78">
        <v>0</v>
      </c>
      <c r="M717" s="78">
        <v>0</v>
      </c>
      <c r="N717" s="78">
        <v>0</v>
      </c>
      <c r="O717" s="78">
        <v>0</v>
      </c>
      <c r="P717" s="78">
        <v>0</v>
      </c>
      <c r="Q717" s="78">
        <v>0</v>
      </c>
      <c r="R717" s="78">
        <v>0</v>
      </c>
      <c r="S717" s="78">
        <v>0</v>
      </c>
      <c r="T717" s="78">
        <v>0</v>
      </c>
      <c r="U717" s="78">
        <v>0</v>
      </c>
      <c r="V717" s="78">
        <v>0</v>
      </c>
      <c r="W717" s="78">
        <v>0</v>
      </c>
      <c r="X717" s="78">
        <v>0</v>
      </c>
      <c r="Y717" s="78">
        <v>0</v>
      </c>
      <c r="Z717" s="78">
        <v>0</v>
      </c>
      <c r="AA717" s="78">
        <v>0</v>
      </c>
      <c r="AB717" s="78">
        <v>0</v>
      </c>
      <c r="AC717" s="78">
        <v>0</v>
      </c>
      <c r="AD717" s="78">
        <v>0</v>
      </c>
      <c r="AE717" s="78">
        <v>0</v>
      </c>
      <c r="AF717" s="78">
        <v>0</v>
      </c>
      <c r="AG717" s="78">
        <v>0</v>
      </c>
      <c r="AH717" s="78">
        <v>0</v>
      </c>
      <c r="AI717" s="78">
        <v>0</v>
      </c>
      <c r="AJ717" s="78">
        <v>0</v>
      </c>
      <c r="AK717" s="78">
        <v>0</v>
      </c>
      <c r="AL717" s="78">
        <v>0</v>
      </c>
      <c r="AM717" s="78">
        <v>0</v>
      </c>
      <c r="AN717" s="78">
        <v>1</v>
      </c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</row>
    <row r="718" spans="1:98" customFormat="1" x14ac:dyDescent="0.25">
      <c r="A718" s="193"/>
      <c r="B718" s="36"/>
      <c r="C718" s="51">
        <v>44927</v>
      </c>
      <c r="D718" s="51">
        <v>44958</v>
      </c>
      <c r="E718" s="51">
        <v>44986</v>
      </c>
      <c r="F718" s="51">
        <v>45017</v>
      </c>
      <c r="G718" s="51">
        <v>45047</v>
      </c>
      <c r="H718" s="51">
        <v>45078</v>
      </c>
      <c r="I718" s="51">
        <v>45108</v>
      </c>
      <c r="J718" s="51">
        <v>45139</v>
      </c>
      <c r="K718" s="51">
        <v>45170</v>
      </c>
      <c r="L718" s="51">
        <v>45200</v>
      </c>
      <c r="M718" s="51">
        <v>45231</v>
      </c>
      <c r="N718" s="51">
        <v>45261</v>
      </c>
      <c r="O718" s="51">
        <v>45292</v>
      </c>
      <c r="P718" s="51">
        <v>45323</v>
      </c>
      <c r="Q718" s="51">
        <v>45352</v>
      </c>
      <c r="R718" s="51">
        <v>45383</v>
      </c>
      <c r="S718" s="51">
        <v>45413</v>
      </c>
      <c r="T718" s="51">
        <v>45444</v>
      </c>
      <c r="U718" s="51">
        <v>45474</v>
      </c>
      <c r="V718" s="51">
        <v>45505</v>
      </c>
      <c r="W718" s="51">
        <v>45536</v>
      </c>
      <c r="X718" s="51">
        <v>45566</v>
      </c>
      <c r="Y718" s="51">
        <v>45597</v>
      </c>
      <c r="Z718" s="51">
        <v>45627</v>
      </c>
      <c r="AA718" s="51">
        <v>45658</v>
      </c>
      <c r="AB718" s="51">
        <v>45689</v>
      </c>
      <c r="AC718" s="51">
        <v>45717</v>
      </c>
      <c r="AD718" s="51">
        <v>45748</v>
      </c>
      <c r="AE718" s="51">
        <v>45778</v>
      </c>
      <c r="AF718" s="51">
        <v>45809</v>
      </c>
      <c r="AG718" s="51">
        <v>45839</v>
      </c>
      <c r="AH718" s="51">
        <v>45870</v>
      </c>
      <c r="AI718" s="51">
        <v>45901</v>
      </c>
      <c r="AJ718" s="51">
        <v>45931</v>
      </c>
      <c r="AK718" s="51">
        <v>45962</v>
      </c>
      <c r="AL718" s="51">
        <v>45992</v>
      </c>
      <c r="AM718" s="51">
        <v>46023</v>
      </c>
      <c r="AN718" s="51">
        <v>46054</v>
      </c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</row>
    <row r="719" spans="1:98" customFormat="1" ht="15.75" thickBot="1" x14ac:dyDescent="0.3">
      <c r="A719" s="193"/>
      <c r="B719" s="63" t="s">
        <v>190</v>
      </c>
      <c r="C719" s="79">
        <f ca="1">D719+C717</f>
        <v>0</v>
      </c>
      <c r="D719" s="79">
        <f ca="1">E719+D717</f>
        <v>0</v>
      </c>
      <c r="E719" s="79">
        <f t="shared" ref="E719:J719" ca="1" si="390">D719+E717</f>
        <v>0</v>
      </c>
      <c r="F719" s="79">
        <f t="shared" ca="1" si="390"/>
        <v>0</v>
      </c>
      <c r="G719" s="79">
        <f t="shared" ca="1" si="390"/>
        <v>0</v>
      </c>
      <c r="H719" s="79">
        <f t="shared" ca="1" si="390"/>
        <v>0</v>
      </c>
      <c r="I719" s="79">
        <f t="shared" ca="1" si="390"/>
        <v>0</v>
      </c>
      <c r="J719" s="79">
        <f t="shared" ca="1" si="390"/>
        <v>0</v>
      </c>
      <c r="K719" s="79">
        <f t="shared" ref="K719:M719" ca="1" si="391">J719+K717</f>
        <v>0</v>
      </c>
      <c r="L719" s="79">
        <f t="shared" ca="1" si="391"/>
        <v>0</v>
      </c>
      <c r="M719" s="79">
        <f t="shared" ca="1" si="391"/>
        <v>0</v>
      </c>
      <c r="N719" s="79">
        <f t="shared" ref="N719" ca="1" si="392">M719+N717</f>
        <v>0</v>
      </c>
      <c r="O719" s="79">
        <f t="shared" ref="O719" ca="1" si="393">N719+O717</f>
        <v>0</v>
      </c>
      <c r="P719" s="79">
        <f t="shared" ref="P719:AN719" ca="1" si="394">O719+P717</f>
        <v>0</v>
      </c>
      <c r="Q719" s="79">
        <f t="shared" ca="1" si="394"/>
        <v>0</v>
      </c>
      <c r="R719" s="79">
        <v>0</v>
      </c>
      <c r="S719" s="79">
        <f t="shared" si="394"/>
        <v>0</v>
      </c>
      <c r="T719" s="79">
        <f t="shared" si="394"/>
        <v>0</v>
      </c>
      <c r="U719" s="79">
        <v>0</v>
      </c>
      <c r="V719" s="79">
        <f t="shared" si="394"/>
        <v>0</v>
      </c>
      <c r="W719" s="79">
        <f t="shared" si="394"/>
        <v>0</v>
      </c>
      <c r="X719" s="79">
        <f t="shared" si="394"/>
        <v>0</v>
      </c>
      <c r="Y719" s="79">
        <f t="shared" si="394"/>
        <v>0</v>
      </c>
      <c r="Z719" s="79">
        <f t="shared" si="394"/>
        <v>0</v>
      </c>
      <c r="AA719" s="79">
        <f t="shared" si="394"/>
        <v>0</v>
      </c>
      <c r="AB719" s="79">
        <f t="shared" si="394"/>
        <v>0</v>
      </c>
      <c r="AC719" s="79">
        <f t="shared" si="394"/>
        <v>0</v>
      </c>
      <c r="AD719" s="79">
        <f t="shared" si="394"/>
        <v>0</v>
      </c>
      <c r="AE719" s="79">
        <f t="shared" si="394"/>
        <v>0</v>
      </c>
      <c r="AF719" s="79">
        <f t="shared" si="394"/>
        <v>0</v>
      </c>
      <c r="AG719" s="79">
        <f t="shared" si="394"/>
        <v>0</v>
      </c>
      <c r="AH719" s="79">
        <f t="shared" si="394"/>
        <v>0</v>
      </c>
      <c r="AI719" s="79">
        <f t="shared" si="394"/>
        <v>0</v>
      </c>
      <c r="AJ719" s="79">
        <f t="shared" si="394"/>
        <v>0</v>
      </c>
      <c r="AK719" s="79">
        <f t="shared" si="394"/>
        <v>0</v>
      </c>
      <c r="AL719" s="79">
        <f t="shared" si="394"/>
        <v>0</v>
      </c>
      <c r="AM719" s="79">
        <f t="shared" si="394"/>
        <v>0</v>
      </c>
      <c r="AN719" s="79">
        <f t="shared" si="394"/>
        <v>1</v>
      </c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</row>
    <row r="720" spans="1:98" customFormat="1" ht="15.75" thickBot="1" x14ac:dyDescent="0.3">
      <c r="A720" s="44"/>
      <c r="B720" s="44"/>
      <c r="C720" s="67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</row>
    <row r="721" spans="1:98" customFormat="1" ht="15" customHeight="1" x14ac:dyDescent="0.25">
      <c r="A721" s="193" t="s">
        <v>189</v>
      </c>
      <c r="B721" s="36"/>
      <c r="C721" s="180">
        <v>44927</v>
      </c>
      <c r="D721" s="181"/>
      <c r="E721" s="178">
        <v>44958</v>
      </c>
      <c r="F721" s="179"/>
      <c r="G721" s="180">
        <v>44986</v>
      </c>
      <c r="H721" s="181"/>
      <c r="I721" s="178">
        <v>45017</v>
      </c>
      <c r="J721" s="179"/>
      <c r="K721" s="180">
        <v>45047</v>
      </c>
      <c r="L721" s="181"/>
      <c r="M721" s="178">
        <v>45078</v>
      </c>
      <c r="N721" s="179"/>
      <c r="O721" s="182">
        <v>45108</v>
      </c>
      <c r="P721" s="183"/>
      <c r="Q721" s="178">
        <v>45139</v>
      </c>
      <c r="R721" s="179"/>
      <c r="S721" s="182">
        <v>45170</v>
      </c>
      <c r="T721" s="183"/>
      <c r="U721" s="178">
        <v>45200</v>
      </c>
      <c r="V721" s="179"/>
      <c r="W721" s="182">
        <v>45231</v>
      </c>
      <c r="X721" s="183"/>
      <c r="Y721" s="178">
        <v>45261</v>
      </c>
      <c r="Z721" s="179"/>
      <c r="AA721" s="180">
        <v>45292</v>
      </c>
      <c r="AB721" s="181"/>
      <c r="AC721" s="178">
        <v>45323</v>
      </c>
      <c r="AD721" s="179"/>
      <c r="AE721" s="182">
        <v>45352</v>
      </c>
      <c r="AF721" s="183"/>
      <c r="AG721" s="178">
        <v>45383</v>
      </c>
      <c r="AH721" s="179"/>
      <c r="AI721" s="182">
        <v>45413</v>
      </c>
      <c r="AJ721" s="183"/>
      <c r="AK721" s="178">
        <v>45444</v>
      </c>
      <c r="AL721" s="179"/>
      <c r="AM721" s="180">
        <v>45474</v>
      </c>
      <c r="AN721" s="181"/>
      <c r="AO721" s="178">
        <v>45505</v>
      </c>
      <c r="AP721" s="179"/>
      <c r="AQ721" s="180">
        <v>45536</v>
      </c>
      <c r="AR721" s="181"/>
      <c r="AS721" s="178">
        <v>45566</v>
      </c>
      <c r="AT721" s="179"/>
      <c r="AU721" s="180">
        <v>45597</v>
      </c>
      <c r="AV721" s="181"/>
      <c r="AW721" s="178">
        <v>45627</v>
      </c>
      <c r="AX721" s="179"/>
      <c r="AY721" s="180">
        <v>45658</v>
      </c>
      <c r="AZ721" s="181"/>
      <c r="BA721" s="178">
        <v>45689</v>
      </c>
      <c r="BB721" s="179"/>
      <c r="BC721" s="180">
        <v>45717</v>
      </c>
      <c r="BD721" s="181"/>
      <c r="BE721" s="178">
        <v>45748</v>
      </c>
      <c r="BF721" s="179"/>
      <c r="BG721" s="182">
        <v>45778</v>
      </c>
      <c r="BH721" s="183"/>
      <c r="BI721" s="178">
        <v>45809</v>
      </c>
      <c r="BJ721" s="179"/>
      <c r="BK721" s="182">
        <v>45839</v>
      </c>
      <c r="BL721" s="183"/>
      <c r="BM721" s="178">
        <v>45870</v>
      </c>
      <c r="BN721" s="179"/>
      <c r="BO721" s="182">
        <v>45901</v>
      </c>
      <c r="BP721" s="183"/>
      <c r="BQ721" s="178">
        <v>45931</v>
      </c>
      <c r="BR721" s="179"/>
      <c r="BS721" s="182">
        <v>45962</v>
      </c>
      <c r="BT721" s="183"/>
      <c r="BU721" s="178">
        <v>45992</v>
      </c>
      <c r="BV721" s="179"/>
      <c r="BW721" s="182">
        <v>46023</v>
      </c>
      <c r="BX721" s="183"/>
      <c r="BY721" s="178">
        <v>46054</v>
      </c>
      <c r="BZ721" s="179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</row>
    <row r="722" spans="1:98" customFormat="1" ht="15.75" thickBot="1" x14ac:dyDescent="0.3">
      <c r="A722" s="193"/>
      <c r="B722" s="63" t="s">
        <v>191</v>
      </c>
      <c r="C722" s="40">
        <v>0</v>
      </c>
      <c r="D722" s="145" t="s">
        <v>4</v>
      </c>
      <c r="E722" s="42">
        <v>0</v>
      </c>
      <c r="F722" s="43" t="str">
        <f>IF(AND(C722=0,E722&gt;0),"100%",IF(C722=E722,"0,0%",E722/C722-1))</f>
        <v>0,0%</v>
      </c>
      <c r="G722" s="40">
        <v>0</v>
      </c>
      <c r="H722" s="144" t="str">
        <f>IF(AND(E722=0,G722&gt;0),"100%",IF(E722=G722,"0,0%",G722/E722-1))</f>
        <v>0,0%</v>
      </c>
      <c r="I722" s="42">
        <v>0</v>
      </c>
      <c r="J722" s="43" t="str">
        <f>IF(AND(G722=0,I722&gt;0),"100%",IF(G722=I722,"0,0%",I722/G722-1))</f>
        <v>0,0%</v>
      </c>
      <c r="K722" s="40">
        <v>0</v>
      </c>
      <c r="L722" s="144" t="str">
        <f>IF(AND(I722=0,K722&gt;0),"100%",IF(I722=K722,"0,0%",K722/I722-1))</f>
        <v>0,0%</v>
      </c>
      <c r="M722" s="42">
        <v>0</v>
      </c>
      <c r="N722" s="43" t="str">
        <f>IF(AND(K722=0,M722&gt;0),"100%",IF(K722=M722,"0,0%",M722/K722-1))</f>
        <v>0,0%</v>
      </c>
      <c r="O722" s="143">
        <v>0</v>
      </c>
      <c r="P722" s="144" t="str">
        <f>IF(AND(M722=0,O722&gt;0),"100%",IF(M722=O722,"0,0%",O722/M722-1))</f>
        <v>0,0%</v>
      </c>
      <c r="Q722" s="42">
        <v>0</v>
      </c>
      <c r="R722" s="43" t="str">
        <f>IF(AND(O722=0,Q722&gt;0),"100%",IF(O722=Q722,"0,0%",Q722/O722-1))</f>
        <v>0,0%</v>
      </c>
      <c r="S722" s="143">
        <v>0</v>
      </c>
      <c r="T722" s="144" t="str">
        <f>IF(AND(Q722=0,S722&gt;0),"100%",IF(Q722=S722,"0,0%",S722/Q722-1))</f>
        <v>0,0%</v>
      </c>
      <c r="U722" s="42">
        <v>0</v>
      </c>
      <c r="V722" s="43" t="str">
        <f>IF(AND(S722=0,U722&gt;0),"100%",IF(S722=U722,"0,0%",U722/S722-1))</f>
        <v>0,0%</v>
      </c>
      <c r="W722" s="143">
        <v>0</v>
      </c>
      <c r="X722" s="144" t="str">
        <f>IF(AND(U722=0,W722&gt;0),"100%",IF(U722=W722,"0,0%",W722/U722-1))</f>
        <v>0,0%</v>
      </c>
      <c r="Y722" s="42">
        <v>0</v>
      </c>
      <c r="Z722" s="43" t="str">
        <f>IF(AND(W722=0,Y722&gt;0),"100%",IF(W722=Y722,"0,0%",Y722/W722-1))</f>
        <v>0,0%</v>
      </c>
      <c r="AA722" s="40">
        <v>0</v>
      </c>
      <c r="AB722" s="41" t="str">
        <f>IF(AND(Y722=0,AA722&gt;0),"100%",IF(Y722=AA722,"0,0%",AA722/Y722-1))</f>
        <v>0,0%</v>
      </c>
      <c r="AC722" s="42">
        <v>0</v>
      </c>
      <c r="AD722" s="43" t="str">
        <f>IF(AND(AA722=0,AC722&gt;0),"100%",IF(AA722=AC722,"0,0%",AC722/AA722-1))</f>
        <v>0,0%</v>
      </c>
      <c r="AE722" s="143">
        <v>0</v>
      </c>
      <c r="AF722" s="144" t="str">
        <f>IF(AND(AC722=0,AE722&gt;0),"100%",IF(AC722=AE722,"0,0%",AE722/AC722-1))</f>
        <v>0,0%</v>
      </c>
      <c r="AG722" s="42">
        <v>0</v>
      </c>
      <c r="AH722" s="43" t="str">
        <f>IF(AND(AE722=0,AG722&gt;0),"100%",IF(AE722=AG722,"0,0%",AG722/AE722-1))</f>
        <v>0,0%</v>
      </c>
      <c r="AI722" s="143">
        <v>0</v>
      </c>
      <c r="AJ722" s="144" t="str">
        <f>IF(AND(AG722=0,AI722&gt;0),"100%",IF(AG722=AI722,"0,0%",AI722/AG722-1))</f>
        <v>0,0%</v>
      </c>
      <c r="AK722" s="42">
        <v>0</v>
      </c>
      <c r="AL722" s="43" t="str">
        <f>IF(AND(AI722=0,AK722&gt;0),"100%",IF(AI722=AK722,"0,0%",AK722/AI722-1))</f>
        <v>0,0%</v>
      </c>
      <c r="AM722" s="40">
        <v>0</v>
      </c>
      <c r="AN722" s="41" t="str">
        <f>IF(AND(AK722=0,AM722&gt;0),"100%",IF(AK722=AM722,"0,0%",AM722/AK722-1))</f>
        <v>0,0%</v>
      </c>
      <c r="AO722" s="42">
        <v>0</v>
      </c>
      <c r="AP722" s="43" t="str">
        <f>IF(AND(AM722=0,AO722&gt;0),"100%",IF(AM722=AO722,"0,0%",AO722/AM722-1))</f>
        <v>0,0%</v>
      </c>
      <c r="AQ722" s="40">
        <v>0</v>
      </c>
      <c r="AR722" s="41" t="str">
        <f>IF(AND(AO722=0,AQ722&gt;0),"100%",IF(AO722=AQ722,"0,0%",AQ722/AO722-1))</f>
        <v>0,0%</v>
      </c>
      <c r="AS722" s="42">
        <v>0</v>
      </c>
      <c r="AT722" s="43" t="str">
        <f>IF(AND(AQ722=0,AS722&gt;0),"100%",IF(AQ722=AS722,"0,0%",AS722/AQ722-1))</f>
        <v>0,0%</v>
      </c>
      <c r="AU722" s="40">
        <v>0</v>
      </c>
      <c r="AV722" s="41" t="str">
        <f>IF(AND(AS722=0,AU722&gt;0),"100%",IF(AS722=AU722,"0,0%",AU722/AS722-1))</f>
        <v>0,0%</v>
      </c>
      <c r="AW722" s="42">
        <v>0</v>
      </c>
      <c r="AX722" s="43" t="str">
        <f>IF(AND(AU722=0,AW722&gt;0),"100%",IF(AU722=AW722,"0,0%",AW722/AU722-1))</f>
        <v>0,0%</v>
      </c>
      <c r="AY722" s="40">
        <v>0</v>
      </c>
      <c r="AZ722" s="41" t="str">
        <f>IF(AND(AW722=0,AY722&gt;0),"100%",IF(AW722=AY722,"0,0%",AY722/AW722-1))</f>
        <v>0,0%</v>
      </c>
      <c r="BA722" s="42">
        <v>0</v>
      </c>
      <c r="BB722" s="43" t="str">
        <f>IF(AND(AY722=0,BA722&gt;0),"100%",IF(AY722=BA722,"0,0%",BA722/AY722-1))</f>
        <v>0,0%</v>
      </c>
      <c r="BC722" s="40">
        <v>0</v>
      </c>
      <c r="BD722" s="41" t="str">
        <f>IF(AND(BA722=0,BC722&gt;0),"100%",IF(BA722=BC722,"0,0%",BC722/BA722-1))</f>
        <v>0,0%</v>
      </c>
      <c r="BE722" s="42">
        <v>0</v>
      </c>
      <c r="BF722" s="43" t="str">
        <f>IF(AND(BC722=0,BE722&gt;0),"100%",IF(BC722=BE722,"0,0%",BE722/BC722-1))</f>
        <v>0,0%</v>
      </c>
      <c r="BG722" s="143">
        <v>0</v>
      </c>
      <c r="BH722" s="144" t="str">
        <f>IF(AND(BE722=0,BG722&gt;0),"100%",IF(BE722=BG722,"0,0%",BG722/BE722-1))</f>
        <v>0,0%</v>
      </c>
      <c r="BI722" s="42">
        <v>0</v>
      </c>
      <c r="BJ722" s="43" t="str">
        <f>IF(AND(BG722=0,BI722&gt;0),"100%",IF(BG722=BI722,"0,0%",BI722/BG722-1))</f>
        <v>0,0%</v>
      </c>
      <c r="BK722" s="143">
        <v>0</v>
      </c>
      <c r="BL722" s="144" t="str">
        <f>IF(AND(BI722=0,BK722&gt;0),"100%",IF(BI722=BK722,"0,0%",BK722/BI722-1))</f>
        <v>0,0%</v>
      </c>
      <c r="BM722" s="42">
        <v>0</v>
      </c>
      <c r="BN722" s="43" t="str">
        <f>IF(AND(BK722=0,BM722&gt;0),"100%",IF(BK722=BM722,"0,0%",BM722/BK722-1))</f>
        <v>0,0%</v>
      </c>
      <c r="BO722" s="143">
        <v>0</v>
      </c>
      <c r="BP722" s="144" t="str">
        <f>IF(AND(BM722=0,BO722&gt;0),"100%",IF(BM722=BO722,"0,0%",BO722/BM722-1))</f>
        <v>0,0%</v>
      </c>
      <c r="BQ722" s="42">
        <v>0</v>
      </c>
      <c r="BR722" s="43" t="str">
        <f>IF(AND(BO722=0,BQ722&gt;0),"100%",IF(BO722=BQ722,"0,0%",BQ722/BO722-1))</f>
        <v>0,0%</v>
      </c>
      <c r="BS722" s="143">
        <v>0</v>
      </c>
      <c r="BT722" s="144" t="str">
        <f>IF(AND(BQ722=0,BS722&gt;0),"100%",IF(BQ722=BS722,"0,0%",BS722/BQ722-1))</f>
        <v>0,0%</v>
      </c>
      <c r="BU722" s="42">
        <v>0</v>
      </c>
      <c r="BV722" s="43" t="str">
        <f>IF(AND(BS722=0,BU722&gt;0),"100%",IF(BS722=BU722,"0,0%",BU722/BS722-1))</f>
        <v>0,0%</v>
      </c>
      <c r="BW722" s="143">
        <v>0</v>
      </c>
      <c r="BX722" s="144" t="str">
        <f>IF(AND(BU722=0,BW722&gt;0),"100%",IF(BU722=BW722,"0,0%",BW722/BU722-1))</f>
        <v>0,0%</v>
      </c>
      <c r="BY722" s="42">
        <v>0</v>
      </c>
      <c r="BZ722" s="43" t="str">
        <f>IF(AND(BW722=0,BY722&gt;0),"100%",IF(BW722=BY722,"0,0%",BY722/BW722-1))</f>
        <v>0,0%</v>
      </c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</row>
    <row r="723" spans="1:98" customFormat="1" x14ac:dyDescent="0.25">
      <c r="A723" s="193"/>
      <c r="B723" s="60"/>
      <c r="C723" s="66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</row>
    <row r="724" spans="1:98" customFormat="1" ht="15.75" thickBot="1" x14ac:dyDescent="0.3">
      <c r="A724" s="193"/>
      <c r="B724" s="61"/>
      <c r="C724" s="66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</row>
    <row r="725" spans="1:98" customFormat="1" x14ac:dyDescent="0.25">
      <c r="A725" s="193"/>
      <c r="B725" s="36"/>
      <c r="C725" s="51">
        <v>44927</v>
      </c>
      <c r="D725" s="51">
        <v>44958</v>
      </c>
      <c r="E725" s="51">
        <v>44986</v>
      </c>
      <c r="F725" s="51">
        <v>45017</v>
      </c>
      <c r="G725" s="51">
        <v>45047</v>
      </c>
      <c r="H725" s="51">
        <v>45078</v>
      </c>
      <c r="I725" s="51">
        <v>45108</v>
      </c>
      <c r="J725" s="51">
        <v>45139</v>
      </c>
      <c r="K725" s="51">
        <v>45170</v>
      </c>
      <c r="L725" s="51">
        <v>45200</v>
      </c>
      <c r="M725" s="51">
        <v>45231</v>
      </c>
      <c r="N725" s="51">
        <v>45261</v>
      </c>
      <c r="O725" s="51">
        <v>45292</v>
      </c>
      <c r="P725" s="51">
        <v>45323</v>
      </c>
      <c r="Q725" s="51">
        <v>45352</v>
      </c>
      <c r="R725" s="51">
        <v>45383</v>
      </c>
      <c r="S725" s="51">
        <v>45413</v>
      </c>
      <c r="T725" s="51">
        <v>45444</v>
      </c>
      <c r="U725" s="51">
        <v>45474</v>
      </c>
      <c r="V725" s="51">
        <v>45505</v>
      </c>
      <c r="W725" s="51">
        <v>45536</v>
      </c>
      <c r="X725" s="51">
        <v>45566</v>
      </c>
      <c r="Y725" s="51">
        <v>45597</v>
      </c>
      <c r="Z725" s="51">
        <v>45627</v>
      </c>
      <c r="AA725" s="51">
        <v>45658</v>
      </c>
      <c r="AB725" s="51">
        <v>45689</v>
      </c>
      <c r="AC725" s="51">
        <v>45717</v>
      </c>
      <c r="AD725" s="51">
        <v>45748</v>
      </c>
      <c r="AE725" s="51">
        <v>45778</v>
      </c>
      <c r="AF725" s="51">
        <v>45809</v>
      </c>
      <c r="AG725" s="51">
        <v>45839</v>
      </c>
      <c r="AH725" s="51">
        <v>45870</v>
      </c>
      <c r="AI725" s="51">
        <v>45901</v>
      </c>
      <c r="AJ725" s="51">
        <v>45931</v>
      </c>
      <c r="AK725" s="51">
        <v>45962</v>
      </c>
      <c r="AL725" s="51">
        <v>45992</v>
      </c>
      <c r="AM725" s="51">
        <v>46023</v>
      </c>
      <c r="AN725" s="51">
        <v>46054</v>
      </c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</row>
    <row r="726" spans="1:98" customFormat="1" ht="15.75" thickBot="1" x14ac:dyDescent="0.3">
      <c r="A726" s="193"/>
      <c r="B726" s="63" t="s">
        <v>191</v>
      </c>
      <c r="C726" s="78">
        <v>0</v>
      </c>
      <c r="D726" s="78">
        <v>0</v>
      </c>
      <c r="E726" s="78">
        <v>0</v>
      </c>
      <c r="F726" s="78">
        <v>0</v>
      </c>
      <c r="G726" s="78">
        <v>0</v>
      </c>
      <c r="H726" s="78">
        <v>0</v>
      </c>
      <c r="I726" s="78">
        <v>0</v>
      </c>
      <c r="J726" s="78">
        <v>0</v>
      </c>
      <c r="K726" s="78">
        <v>0</v>
      </c>
      <c r="L726" s="78">
        <v>0</v>
      </c>
      <c r="M726" s="78">
        <v>0</v>
      </c>
      <c r="N726" s="78">
        <v>0</v>
      </c>
      <c r="O726" s="78">
        <v>0</v>
      </c>
      <c r="P726" s="78">
        <v>0</v>
      </c>
      <c r="Q726" s="78">
        <v>0</v>
      </c>
      <c r="R726" s="78">
        <v>0</v>
      </c>
      <c r="S726" s="78">
        <v>0</v>
      </c>
      <c r="T726" s="78">
        <v>0</v>
      </c>
      <c r="U726" s="78">
        <v>0</v>
      </c>
      <c r="V726" s="78">
        <v>0</v>
      </c>
      <c r="W726" s="78">
        <v>0</v>
      </c>
      <c r="X726" s="78">
        <v>0</v>
      </c>
      <c r="Y726" s="78">
        <v>0</v>
      </c>
      <c r="Z726" s="78">
        <v>0</v>
      </c>
      <c r="AA726" s="78">
        <v>0</v>
      </c>
      <c r="AB726" s="78">
        <v>0</v>
      </c>
      <c r="AC726" s="78">
        <v>0</v>
      </c>
      <c r="AD726" s="78">
        <v>0</v>
      </c>
      <c r="AE726" s="78">
        <v>0</v>
      </c>
      <c r="AF726" s="78">
        <v>0</v>
      </c>
      <c r="AG726" s="78">
        <v>0</v>
      </c>
      <c r="AH726" s="78">
        <v>0</v>
      </c>
      <c r="AI726" s="78">
        <v>0</v>
      </c>
      <c r="AJ726" s="78">
        <v>0</v>
      </c>
      <c r="AK726" s="78">
        <v>0</v>
      </c>
      <c r="AL726" s="78">
        <v>0</v>
      </c>
      <c r="AM726" s="78">
        <v>0</v>
      </c>
      <c r="AN726" s="78">
        <v>0</v>
      </c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</row>
    <row r="727" spans="1:98" customFormat="1" x14ac:dyDescent="0.25">
      <c r="A727" s="193"/>
      <c r="B727" s="36"/>
      <c r="C727" s="51">
        <v>44927</v>
      </c>
      <c r="D727" s="51">
        <v>44958</v>
      </c>
      <c r="E727" s="51">
        <v>44986</v>
      </c>
      <c r="F727" s="51">
        <v>45017</v>
      </c>
      <c r="G727" s="51">
        <v>45047</v>
      </c>
      <c r="H727" s="51">
        <v>45078</v>
      </c>
      <c r="I727" s="51">
        <v>45108</v>
      </c>
      <c r="J727" s="51">
        <v>45139</v>
      </c>
      <c r="K727" s="51">
        <v>45170</v>
      </c>
      <c r="L727" s="51">
        <v>45200</v>
      </c>
      <c r="M727" s="51">
        <v>45231</v>
      </c>
      <c r="N727" s="51">
        <v>45261</v>
      </c>
      <c r="O727" s="51">
        <v>45292</v>
      </c>
      <c r="P727" s="51">
        <v>45323</v>
      </c>
      <c r="Q727" s="51">
        <v>45352</v>
      </c>
      <c r="R727" s="51">
        <v>45383</v>
      </c>
      <c r="S727" s="51">
        <v>45413</v>
      </c>
      <c r="T727" s="51">
        <v>45444</v>
      </c>
      <c r="U727" s="51">
        <v>45474</v>
      </c>
      <c r="V727" s="51">
        <v>45505</v>
      </c>
      <c r="W727" s="51">
        <v>45536</v>
      </c>
      <c r="X727" s="51">
        <v>45566</v>
      </c>
      <c r="Y727" s="51">
        <v>45597</v>
      </c>
      <c r="Z727" s="51">
        <v>45627</v>
      </c>
      <c r="AA727" s="51">
        <v>45658</v>
      </c>
      <c r="AB727" s="51">
        <v>45689</v>
      </c>
      <c r="AC727" s="51">
        <v>45717</v>
      </c>
      <c r="AD727" s="51">
        <v>45748</v>
      </c>
      <c r="AE727" s="51">
        <v>45778</v>
      </c>
      <c r="AF727" s="51">
        <v>45809</v>
      </c>
      <c r="AG727" s="51">
        <v>45839</v>
      </c>
      <c r="AH727" s="51">
        <v>45870</v>
      </c>
      <c r="AI727" s="51">
        <v>45901</v>
      </c>
      <c r="AJ727" s="51">
        <v>45931</v>
      </c>
      <c r="AK727" s="51">
        <v>45962</v>
      </c>
      <c r="AL727" s="51">
        <v>45992</v>
      </c>
      <c r="AM727" s="51">
        <v>46023</v>
      </c>
      <c r="AN727" s="51">
        <v>46054</v>
      </c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</row>
    <row r="728" spans="1:98" customFormat="1" ht="15.75" thickBot="1" x14ac:dyDescent="0.3">
      <c r="A728" s="193"/>
      <c r="B728" s="63" t="s">
        <v>191</v>
      </c>
      <c r="C728" s="79">
        <f ca="1">D728+C726</f>
        <v>0</v>
      </c>
      <c r="D728" s="79">
        <f ca="1">E728+D726</f>
        <v>0</v>
      </c>
      <c r="E728" s="79">
        <f t="shared" ref="E728:J728" ca="1" si="395">D728+E726</f>
        <v>0</v>
      </c>
      <c r="F728" s="79">
        <f t="shared" ca="1" si="395"/>
        <v>0</v>
      </c>
      <c r="G728" s="79">
        <f t="shared" ca="1" si="395"/>
        <v>0</v>
      </c>
      <c r="H728" s="79">
        <f t="shared" ca="1" si="395"/>
        <v>0</v>
      </c>
      <c r="I728" s="79">
        <f t="shared" ca="1" si="395"/>
        <v>0</v>
      </c>
      <c r="J728" s="79">
        <f t="shared" ca="1" si="395"/>
        <v>0</v>
      </c>
      <c r="K728" s="79">
        <f t="shared" ref="K728:M728" ca="1" si="396">J728+K726</f>
        <v>0</v>
      </c>
      <c r="L728" s="79">
        <f t="shared" ca="1" si="396"/>
        <v>0</v>
      </c>
      <c r="M728" s="79">
        <f t="shared" ca="1" si="396"/>
        <v>0</v>
      </c>
      <c r="N728" s="79">
        <f t="shared" ref="N728" ca="1" si="397">M728+N726</f>
        <v>0</v>
      </c>
      <c r="O728" s="79">
        <f t="shared" ref="O728" ca="1" si="398">N728+O726</f>
        <v>0</v>
      </c>
      <c r="P728" s="79">
        <f t="shared" ref="P728:AN728" ca="1" si="399">O728+P726</f>
        <v>0</v>
      </c>
      <c r="Q728" s="79">
        <f t="shared" ca="1" si="399"/>
        <v>0</v>
      </c>
      <c r="R728" s="79">
        <v>0</v>
      </c>
      <c r="S728" s="79">
        <f t="shared" si="399"/>
        <v>0</v>
      </c>
      <c r="T728" s="79">
        <f t="shared" si="399"/>
        <v>0</v>
      </c>
      <c r="U728" s="79">
        <v>0</v>
      </c>
      <c r="V728" s="79">
        <f t="shared" si="399"/>
        <v>0</v>
      </c>
      <c r="W728" s="79">
        <f t="shared" si="399"/>
        <v>0</v>
      </c>
      <c r="X728" s="79">
        <f t="shared" si="399"/>
        <v>0</v>
      </c>
      <c r="Y728" s="79">
        <f t="shared" si="399"/>
        <v>0</v>
      </c>
      <c r="Z728" s="79">
        <f t="shared" si="399"/>
        <v>0</v>
      </c>
      <c r="AA728" s="79">
        <f t="shared" si="399"/>
        <v>0</v>
      </c>
      <c r="AB728" s="79">
        <f t="shared" si="399"/>
        <v>0</v>
      </c>
      <c r="AC728" s="79">
        <f t="shared" si="399"/>
        <v>0</v>
      </c>
      <c r="AD728" s="79">
        <f t="shared" si="399"/>
        <v>0</v>
      </c>
      <c r="AE728" s="79">
        <f t="shared" si="399"/>
        <v>0</v>
      </c>
      <c r="AF728" s="79">
        <f t="shared" si="399"/>
        <v>0</v>
      </c>
      <c r="AG728" s="79">
        <f t="shared" si="399"/>
        <v>0</v>
      </c>
      <c r="AH728" s="79">
        <f t="shared" si="399"/>
        <v>0</v>
      </c>
      <c r="AI728" s="79">
        <f t="shared" si="399"/>
        <v>0</v>
      </c>
      <c r="AJ728" s="79">
        <f t="shared" si="399"/>
        <v>0</v>
      </c>
      <c r="AK728" s="79">
        <f t="shared" si="399"/>
        <v>0</v>
      </c>
      <c r="AL728" s="79">
        <f t="shared" si="399"/>
        <v>0</v>
      </c>
      <c r="AM728" s="79">
        <f t="shared" si="399"/>
        <v>0</v>
      </c>
      <c r="AN728" s="79">
        <f t="shared" si="399"/>
        <v>0</v>
      </c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</row>
    <row r="729" spans="1:98" ht="15.75" thickBot="1" x14ac:dyDescent="0.3">
      <c r="A729" s="44"/>
      <c r="B729" s="44"/>
      <c r="C729" s="67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</row>
    <row r="730" spans="1:98" ht="15" customHeight="1" x14ac:dyDescent="0.25">
      <c r="A730" s="193" t="s">
        <v>192</v>
      </c>
      <c r="B730" s="36"/>
      <c r="C730" s="180">
        <v>44927</v>
      </c>
      <c r="D730" s="181"/>
      <c r="E730" s="178">
        <v>44958</v>
      </c>
      <c r="F730" s="179"/>
      <c r="G730" s="180">
        <v>44986</v>
      </c>
      <c r="H730" s="181"/>
      <c r="I730" s="178">
        <v>45017</v>
      </c>
      <c r="J730" s="179"/>
      <c r="K730" s="180">
        <v>45047</v>
      </c>
      <c r="L730" s="181"/>
      <c r="M730" s="178">
        <v>45078</v>
      </c>
      <c r="N730" s="179"/>
      <c r="O730" s="182">
        <v>45108</v>
      </c>
      <c r="P730" s="183"/>
      <c r="Q730" s="178">
        <v>45139</v>
      </c>
      <c r="R730" s="179"/>
      <c r="S730" s="182">
        <v>45170</v>
      </c>
      <c r="T730" s="183"/>
      <c r="U730" s="178">
        <v>45200</v>
      </c>
      <c r="V730" s="179"/>
      <c r="W730" s="182">
        <v>45231</v>
      </c>
      <c r="X730" s="183"/>
      <c r="Y730" s="178">
        <v>45261</v>
      </c>
      <c r="Z730" s="179"/>
      <c r="AA730" s="180">
        <v>45292</v>
      </c>
      <c r="AB730" s="181"/>
      <c r="AC730" s="178">
        <v>45323</v>
      </c>
      <c r="AD730" s="179"/>
      <c r="AE730" s="182">
        <v>45352</v>
      </c>
      <c r="AF730" s="183"/>
      <c r="AG730" s="178">
        <v>45383</v>
      </c>
      <c r="AH730" s="179"/>
      <c r="AI730" s="182">
        <v>45413</v>
      </c>
      <c r="AJ730" s="183"/>
      <c r="AK730" s="178">
        <v>45444</v>
      </c>
      <c r="AL730" s="179"/>
      <c r="AM730" s="180">
        <v>45474</v>
      </c>
      <c r="AN730" s="181"/>
      <c r="AO730" s="178">
        <v>45505</v>
      </c>
      <c r="AP730" s="179"/>
      <c r="AQ730" s="180">
        <v>45536</v>
      </c>
      <c r="AR730" s="181"/>
      <c r="AS730" s="178">
        <v>45566</v>
      </c>
      <c r="AT730" s="179"/>
      <c r="AU730" s="180">
        <v>45597</v>
      </c>
      <c r="AV730" s="181"/>
      <c r="AW730" s="178">
        <v>45627</v>
      </c>
      <c r="AX730" s="179"/>
      <c r="AY730" s="180">
        <v>45658</v>
      </c>
      <c r="AZ730" s="181"/>
      <c r="BA730" s="178">
        <v>45689</v>
      </c>
      <c r="BB730" s="179"/>
      <c r="BC730" s="180">
        <v>45717</v>
      </c>
      <c r="BD730" s="181"/>
      <c r="BE730" s="178">
        <v>45748</v>
      </c>
      <c r="BF730" s="179"/>
      <c r="BG730" s="182">
        <v>45778</v>
      </c>
      <c r="BH730" s="183"/>
      <c r="BI730" s="178">
        <v>45809</v>
      </c>
      <c r="BJ730" s="179"/>
      <c r="BK730" s="182">
        <v>45839</v>
      </c>
      <c r="BL730" s="183"/>
      <c r="BM730" s="178">
        <v>45870</v>
      </c>
      <c r="BN730" s="179"/>
      <c r="BO730" s="182">
        <v>45901</v>
      </c>
      <c r="BP730" s="183"/>
      <c r="BQ730" s="178">
        <v>45931</v>
      </c>
      <c r="BR730" s="179"/>
      <c r="BS730" s="182">
        <v>45962</v>
      </c>
      <c r="BT730" s="183"/>
      <c r="BU730" s="178">
        <v>45992</v>
      </c>
      <c r="BV730" s="179"/>
      <c r="BW730" s="182">
        <v>46023</v>
      </c>
      <c r="BX730" s="183"/>
      <c r="BY730" s="178">
        <v>46054</v>
      </c>
      <c r="BZ730" s="179"/>
    </row>
    <row r="731" spans="1:98" ht="15.75" thickBot="1" x14ac:dyDescent="0.3">
      <c r="A731" s="193"/>
      <c r="B731" s="63" t="s">
        <v>193</v>
      </c>
      <c r="C731" s="40">
        <v>0</v>
      </c>
      <c r="D731" s="145" t="s">
        <v>4</v>
      </c>
      <c r="E731" s="42">
        <v>0</v>
      </c>
      <c r="F731" s="43" t="str">
        <f>IF(AND(C731=0,E731&gt;0),"100%",IF(C731=E731,"0,0%",E731/C731-1))</f>
        <v>0,0%</v>
      </c>
      <c r="G731" s="40">
        <v>0</v>
      </c>
      <c r="H731" s="144" t="str">
        <f>IF(AND(E731=0,G731&gt;0),"100%",IF(E731=G731,"0,0%",G731/E731-1))</f>
        <v>0,0%</v>
      </c>
      <c r="I731" s="42">
        <v>0</v>
      </c>
      <c r="J731" s="43" t="str">
        <f>IF(AND(G731=0,I731&gt;0),"100%",IF(G731=I731,"0,0%",I731/G731-1))</f>
        <v>0,0%</v>
      </c>
      <c r="K731" s="40">
        <v>0</v>
      </c>
      <c r="L731" s="144" t="str">
        <f>IF(AND(I731=0,K731&gt;0),"100%",IF(I731=K731,"0,0%",K731/I731-1))</f>
        <v>0,0%</v>
      </c>
      <c r="M731" s="42">
        <v>0</v>
      </c>
      <c r="N731" s="43" t="str">
        <f>IF(AND(K731=0,M731&gt;0),"100%",IF(K731=M731,"0,0%",M731/K731-1))</f>
        <v>0,0%</v>
      </c>
      <c r="O731" s="143">
        <v>0</v>
      </c>
      <c r="P731" s="144" t="str">
        <f>IF(AND(M731=0,O731&gt;0),"100%",IF(M731=O731,"0,0%",O731/M731-1))</f>
        <v>0,0%</v>
      </c>
      <c r="Q731" s="42">
        <v>0</v>
      </c>
      <c r="R731" s="43" t="str">
        <f>IF(AND(O731=0,Q731&gt;0),"100%",IF(O731=Q731,"0,0%",Q731/O731-1))</f>
        <v>0,0%</v>
      </c>
      <c r="S731" s="143">
        <v>0</v>
      </c>
      <c r="T731" s="144" t="str">
        <f>IF(AND(Q731=0,S731&gt;0),"100%",IF(Q731=S731,"0,0%",S731/Q731-1))</f>
        <v>0,0%</v>
      </c>
      <c r="U731" s="42">
        <v>0</v>
      </c>
      <c r="V731" s="43" t="str">
        <f>IF(AND(S731=0,U731&gt;0),"100%",IF(S731=U731,"0,0%",U731/S731-1))</f>
        <v>0,0%</v>
      </c>
      <c r="W731" s="143">
        <v>0</v>
      </c>
      <c r="X731" s="144" t="str">
        <f>IF(AND(U731=0,W731&gt;0),"100%",IF(U731=W731,"0,0%",W731/U731-1))</f>
        <v>0,0%</v>
      </c>
      <c r="Y731" s="42">
        <v>0</v>
      </c>
      <c r="Z731" s="43" t="str">
        <f>IF(AND(W731=0,Y731&gt;0),"100%",IF(W731=Y731,"0,0%",Y731/W731-1))</f>
        <v>0,0%</v>
      </c>
      <c r="AA731" s="40">
        <v>0</v>
      </c>
      <c r="AB731" s="41" t="str">
        <f>IF(AND(Y731=0,AA731&gt;0),"100%",IF(Y731=AA731,"0,0%",AA731/Y731-1))</f>
        <v>0,0%</v>
      </c>
      <c r="AC731" s="42">
        <v>0</v>
      </c>
      <c r="AD731" s="43" t="str">
        <f>IF(AND(AA731=0,AC731&gt;0),"100%",IF(AA731=AC731,"0,0%",AC731/AA731-1))</f>
        <v>0,0%</v>
      </c>
      <c r="AE731" s="143">
        <v>0</v>
      </c>
      <c r="AF731" s="144" t="str">
        <f>IF(AND(AC731=0,AE731&gt;0),"100%",IF(AC731=AE731,"0,0%",AE731/AC731-1))</f>
        <v>0,0%</v>
      </c>
      <c r="AG731" s="42">
        <v>0</v>
      </c>
      <c r="AH731" s="43" t="str">
        <f>IF(AND(AE731=0,AG731&gt;0),"100%",IF(AE731=AG731,"0,0%",AG731/AE731-1))</f>
        <v>0,0%</v>
      </c>
      <c r="AI731" s="143">
        <v>0</v>
      </c>
      <c r="AJ731" s="144" t="str">
        <f>IF(AND(AG731=0,AI731&gt;0),"100%",IF(AG731=AI731,"0,0%",AI731/AG731-1))</f>
        <v>0,0%</v>
      </c>
      <c r="AK731" s="42">
        <v>0</v>
      </c>
      <c r="AL731" s="43" t="str">
        <f>IF(AND(AI731=0,AK731&gt;0),"100%",IF(AI731=AK731,"0,0%",AK731/AI731-1))</f>
        <v>0,0%</v>
      </c>
      <c r="AM731" s="40">
        <v>3</v>
      </c>
      <c r="AN731" s="41" t="str">
        <f>IF(AND(AK731=0,AM731&gt;0),"100%",IF(AK731=AM731,"0,0%",AM731/AK731-1))</f>
        <v>100%</v>
      </c>
      <c r="AO731" s="42">
        <v>0</v>
      </c>
      <c r="AP731" s="43">
        <f>IF(AND(AM731=0,AO731&gt;0),"100%",IF(AM731=AO731,"0,0%",AO731/AM731-1))</f>
        <v>-1</v>
      </c>
      <c r="AQ731" s="40">
        <v>0</v>
      </c>
      <c r="AR731" s="41" t="str">
        <f>IF(AND(AO731=0,AQ731&gt;0),"100%",IF(AO731=AQ731,"0,0%",AQ731/AO731-1))</f>
        <v>0,0%</v>
      </c>
      <c r="AS731" s="42">
        <v>0</v>
      </c>
      <c r="AT731" s="43" t="str">
        <f>IF(AND(AQ731=0,AS731&gt;0),"100%",IF(AQ731=AS731,"0,0%",AS731/AQ731-1))</f>
        <v>0,0%</v>
      </c>
      <c r="AU731" s="40">
        <v>0</v>
      </c>
      <c r="AV731" s="41" t="str">
        <f>IF(AND(AS731=0,AU731&gt;0),"100%",IF(AS731=AU731,"0,0%",AU731/AS731-1))</f>
        <v>0,0%</v>
      </c>
      <c r="AW731" s="42">
        <v>0</v>
      </c>
      <c r="AX731" s="43" t="str">
        <f>IF(AND(AU731=0,AW731&gt;0),"100%",IF(AU731=AW731,"0,0%",AW731/AU731-1))</f>
        <v>0,0%</v>
      </c>
      <c r="AY731" s="40">
        <v>0</v>
      </c>
      <c r="AZ731" s="41" t="str">
        <f>IF(AND(AW731=0,AY731&gt;0),"100%",IF(AW731=AY731,"0,0%",AY731/AW731-1))</f>
        <v>0,0%</v>
      </c>
      <c r="BA731" s="42">
        <v>0</v>
      </c>
      <c r="BB731" s="43" t="str">
        <f>IF(AND(AY731=0,BA731&gt;0),"100%",IF(AY731=BA731,"0,0%",BA731/AY731-1))</f>
        <v>0,0%</v>
      </c>
      <c r="BC731" s="40">
        <v>0</v>
      </c>
      <c r="BD731" s="41" t="str">
        <f>IF(AND(BA731=0,BC731&gt;0),"100%",IF(BA731=BC731,"0,0%",BC731/BA731-1))</f>
        <v>0,0%</v>
      </c>
      <c r="BE731" s="42">
        <v>0</v>
      </c>
      <c r="BF731" s="43" t="str">
        <f>IF(AND(BC731=0,BE731&gt;0),"100%",IF(BC731=BE731,"0,0%",BE731/BC731-1))</f>
        <v>0,0%</v>
      </c>
      <c r="BG731" s="143">
        <v>0</v>
      </c>
      <c r="BH731" s="144" t="str">
        <f>IF(AND(BE731=0,BG731&gt;0),"100%",IF(BE731=BG731,"0,0%",BG731/BE731-1))</f>
        <v>0,0%</v>
      </c>
      <c r="BI731" s="42">
        <v>0</v>
      </c>
      <c r="BJ731" s="43" t="str">
        <f>IF(AND(BG731=0,BI731&gt;0),"100%",IF(BG731=BI731,"0,0%",BI731/BG731-1))</f>
        <v>0,0%</v>
      </c>
      <c r="BK731" s="143">
        <v>0</v>
      </c>
      <c r="BL731" s="144" t="str">
        <f>IF(AND(BI731=0,BK731&gt;0),"100%",IF(BI731=BK731,"0,0%",BK731/BI731-1))</f>
        <v>0,0%</v>
      </c>
      <c r="BM731" s="42">
        <v>0</v>
      </c>
      <c r="BN731" s="43" t="str">
        <f>IF(AND(BK731=0,BM731&gt;0),"100%",IF(BK731=BM731,"0,0%",BM731/BK731-1))</f>
        <v>0,0%</v>
      </c>
      <c r="BO731" s="143">
        <v>0</v>
      </c>
      <c r="BP731" s="144" t="str">
        <f>IF(AND(BM731=0,BO731&gt;0),"100%",IF(BM731=BO731,"0,0%",BO731/BM731-1))</f>
        <v>0,0%</v>
      </c>
      <c r="BQ731" s="42">
        <v>0</v>
      </c>
      <c r="BR731" s="43" t="str">
        <f>IF(AND(BO731=0,BQ731&gt;0),"100%",IF(BO731=BQ731,"0,0%",BQ731/BO731-1))</f>
        <v>0,0%</v>
      </c>
      <c r="BS731" s="143">
        <v>0</v>
      </c>
      <c r="BT731" s="144" t="str">
        <f>IF(AND(BQ731=0,BS731&gt;0),"100%",IF(BQ731=BS731,"0,0%",BS731/BQ731-1))</f>
        <v>0,0%</v>
      </c>
      <c r="BU731" s="42">
        <v>0</v>
      </c>
      <c r="BV731" s="43" t="str">
        <f>IF(AND(BS731=0,BU731&gt;0),"100%",IF(BS731=BU731,"0,0%",BU731/BS731-1))</f>
        <v>0,0%</v>
      </c>
      <c r="BW731" s="143">
        <v>0</v>
      </c>
      <c r="BX731" s="144" t="str">
        <f>IF(AND(BU731=0,BW731&gt;0),"100%",IF(BU731=BW731,"0,0%",BW731/BU731-1))</f>
        <v>0,0%</v>
      </c>
      <c r="BY731" s="42">
        <v>0</v>
      </c>
      <c r="BZ731" s="43" t="str">
        <f>IF(AND(BW731=0,BY731&gt;0),"100%",IF(BW731=BY731,"0,0%",BY731/BW731-1))</f>
        <v>0,0%</v>
      </c>
    </row>
    <row r="732" spans="1:98" x14ac:dyDescent="0.25">
      <c r="A732" s="193"/>
      <c r="B732" s="60"/>
    </row>
    <row r="733" spans="1:98" ht="15.75" thickBot="1" x14ac:dyDescent="0.3">
      <c r="A733" s="193"/>
      <c r="B733" s="61"/>
    </row>
    <row r="734" spans="1:98" x14ac:dyDescent="0.25">
      <c r="A734" s="193"/>
      <c r="B734" s="36"/>
      <c r="C734" s="51">
        <v>44927</v>
      </c>
      <c r="D734" s="51">
        <v>44958</v>
      </c>
      <c r="E734" s="51">
        <v>44986</v>
      </c>
      <c r="F734" s="51">
        <v>45017</v>
      </c>
      <c r="G734" s="51">
        <v>45047</v>
      </c>
      <c r="H734" s="51">
        <v>45078</v>
      </c>
      <c r="I734" s="51">
        <v>45108</v>
      </c>
      <c r="J734" s="51">
        <v>45139</v>
      </c>
      <c r="K734" s="51">
        <v>45170</v>
      </c>
      <c r="L734" s="51">
        <v>45200</v>
      </c>
      <c r="M734" s="51">
        <v>45231</v>
      </c>
      <c r="N734" s="51">
        <v>45261</v>
      </c>
      <c r="O734" s="51">
        <v>45292</v>
      </c>
      <c r="P734" s="51">
        <v>45323</v>
      </c>
      <c r="Q734" s="51">
        <v>45352</v>
      </c>
      <c r="R734" s="51">
        <v>45383</v>
      </c>
      <c r="S734" s="51">
        <v>45413</v>
      </c>
      <c r="T734" s="51">
        <v>45444</v>
      </c>
      <c r="U734" s="51">
        <v>45474</v>
      </c>
      <c r="V734" s="51">
        <v>45505</v>
      </c>
      <c r="W734" s="51">
        <v>45536</v>
      </c>
      <c r="X734" s="51">
        <v>45566</v>
      </c>
      <c r="Y734" s="51">
        <v>45597</v>
      </c>
      <c r="Z734" s="51">
        <v>45627</v>
      </c>
      <c r="AA734" s="51">
        <v>45658</v>
      </c>
      <c r="AB734" s="51">
        <v>45689</v>
      </c>
      <c r="AC734" s="51">
        <v>45717</v>
      </c>
      <c r="AD734" s="51">
        <v>45748</v>
      </c>
      <c r="AE734" s="51">
        <v>45778</v>
      </c>
      <c r="AF734" s="51">
        <v>45809</v>
      </c>
      <c r="AG734" s="51">
        <v>45839</v>
      </c>
      <c r="AH734" s="51">
        <v>45870</v>
      </c>
      <c r="AI734" s="51">
        <v>45901</v>
      </c>
      <c r="AJ734" s="51">
        <v>45931</v>
      </c>
      <c r="AK734" s="51">
        <v>45962</v>
      </c>
      <c r="AL734" s="51">
        <v>45992</v>
      </c>
      <c r="AM734" s="51">
        <v>46023</v>
      </c>
      <c r="AN734" s="51">
        <v>46054</v>
      </c>
    </row>
    <row r="735" spans="1:98" ht="15.75" thickBot="1" x14ac:dyDescent="0.3">
      <c r="A735" s="193"/>
      <c r="B735" s="63" t="s">
        <v>194</v>
      </c>
      <c r="C735" s="78">
        <v>0</v>
      </c>
      <c r="D735" s="78">
        <v>0</v>
      </c>
      <c r="E735" s="78">
        <v>0</v>
      </c>
      <c r="F735" s="78">
        <v>0</v>
      </c>
      <c r="G735" s="78">
        <v>0</v>
      </c>
      <c r="H735" s="78">
        <v>0</v>
      </c>
      <c r="I735" s="78">
        <v>0</v>
      </c>
      <c r="J735" s="78">
        <v>0</v>
      </c>
      <c r="K735" s="78">
        <v>0</v>
      </c>
      <c r="L735" s="78">
        <v>0</v>
      </c>
      <c r="M735" s="78">
        <v>0</v>
      </c>
      <c r="N735" s="78">
        <v>0</v>
      </c>
      <c r="O735" s="78">
        <v>0</v>
      </c>
      <c r="P735" s="78">
        <v>0</v>
      </c>
      <c r="Q735" s="78">
        <v>0</v>
      </c>
      <c r="R735" s="78">
        <v>0</v>
      </c>
      <c r="S735" s="78">
        <v>0</v>
      </c>
      <c r="T735" s="78">
        <v>0</v>
      </c>
      <c r="U735" s="78">
        <v>3</v>
      </c>
      <c r="V735" s="78">
        <v>0</v>
      </c>
      <c r="W735" s="78">
        <v>0</v>
      </c>
      <c r="X735" s="78">
        <v>0</v>
      </c>
      <c r="Y735" s="78">
        <v>0</v>
      </c>
      <c r="Z735" s="78">
        <v>0</v>
      </c>
      <c r="AA735" s="78">
        <v>0</v>
      </c>
      <c r="AB735" s="78">
        <v>0</v>
      </c>
      <c r="AC735" s="78">
        <v>0</v>
      </c>
      <c r="AD735" s="78">
        <v>0</v>
      </c>
      <c r="AE735" s="78">
        <v>0</v>
      </c>
      <c r="AF735" s="78">
        <v>0</v>
      </c>
      <c r="AG735" s="78">
        <v>0</v>
      </c>
      <c r="AH735" s="78">
        <v>0</v>
      </c>
      <c r="AI735" s="78">
        <v>0</v>
      </c>
      <c r="AJ735" s="78">
        <v>0</v>
      </c>
      <c r="AK735" s="78">
        <v>0</v>
      </c>
      <c r="AL735" s="78">
        <v>0</v>
      </c>
      <c r="AM735" s="78">
        <v>0</v>
      </c>
      <c r="AN735" s="78">
        <v>0</v>
      </c>
    </row>
    <row r="736" spans="1:98" x14ac:dyDescent="0.25">
      <c r="A736" s="193"/>
      <c r="B736" s="36"/>
      <c r="C736" s="51">
        <v>44927</v>
      </c>
      <c r="D736" s="51">
        <v>44958</v>
      </c>
      <c r="E736" s="51">
        <v>44986</v>
      </c>
      <c r="F736" s="51">
        <v>45017</v>
      </c>
      <c r="G736" s="51">
        <v>45047</v>
      </c>
      <c r="H736" s="51">
        <v>45078</v>
      </c>
      <c r="I736" s="51">
        <v>45108</v>
      </c>
      <c r="J736" s="51">
        <v>45139</v>
      </c>
      <c r="K736" s="51">
        <v>45170</v>
      </c>
      <c r="L736" s="51">
        <v>45200</v>
      </c>
      <c r="M736" s="51">
        <v>45231</v>
      </c>
      <c r="N736" s="51">
        <v>45261</v>
      </c>
      <c r="O736" s="51">
        <v>45292</v>
      </c>
      <c r="P736" s="51">
        <v>45323</v>
      </c>
      <c r="Q736" s="51">
        <v>45352</v>
      </c>
      <c r="R736" s="51">
        <v>45383</v>
      </c>
      <c r="S736" s="51">
        <v>45413</v>
      </c>
      <c r="T736" s="51">
        <v>45444</v>
      </c>
      <c r="U736" s="51">
        <v>45474</v>
      </c>
      <c r="V736" s="51">
        <v>45505</v>
      </c>
      <c r="W736" s="51">
        <v>45536</v>
      </c>
      <c r="X736" s="51">
        <v>45566</v>
      </c>
      <c r="Y736" s="51">
        <v>45597</v>
      </c>
      <c r="Z736" s="51">
        <v>45627</v>
      </c>
      <c r="AA736" s="51">
        <v>45658</v>
      </c>
      <c r="AB736" s="51">
        <v>45689</v>
      </c>
      <c r="AC736" s="51">
        <v>45717</v>
      </c>
      <c r="AD736" s="51">
        <v>45748</v>
      </c>
      <c r="AE736" s="51">
        <v>45778</v>
      </c>
      <c r="AF736" s="51">
        <v>45809</v>
      </c>
      <c r="AG736" s="51">
        <v>45839</v>
      </c>
      <c r="AH736" s="51">
        <v>45870</v>
      </c>
      <c r="AI736" s="51">
        <v>45901</v>
      </c>
      <c r="AJ736" s="51">
        <v>45931</v>
      </c>
      <c r="AK736" s="51">
        <v>45962</v>
      </c>
      <c r="AL736" s="51">
        <v>45992</v>
      </c>
      <c r="AM736" s="51">
        <v>46023</v>
      </c>
      <c r="AN736" s="51">
        <v>46054</v>
      </c>
    </row>
    <row r="737" spans="1:104" ht="15.75" thickBot="1" x14ac:dyDescent="0.3">
      <c r="A737" s="193"/>
      <c r="B737" s="63" t="s">
        <v>194</v>
      </c>
      <c r="C737" s="79">
        <f ca="1">D737+C735</f>
        <v>0</v>
      </c>
      <c r="D737" s="79">
        <f ca="1">E737+D735</f>
        <v>0</v>
      </c>
      <c r="E737" s="79">
        <f t="shared" ref="E737:J737" ca="1" si="400">D737+E735</f>
        <v>0</v>
      </c>
      <c r="F737" s="79">
        <f t="shared" ca="1" si="400"/>
        <v>0</v>
      </c>
      <c r="G737" s="79">
        <f t="shared" ca="1" si="400"/>
        <v>0</v>
      </c>
      <c r="H737" s="79">
        <f t="shared" ca="1" si="400"/>
        <v>0</v>
      </c>
      <c r="I737" s="79">
        <f t="shared" ca="1" si="400"/>
        <v>0</v>
      </c>
      <c r="J737" s="79">
        <f t="shared" ca="1" si="400"/>
        <v>0</v>
      </c>
      <c r="K737" s="79">
        <f t="shared" ref="K737:AN737" ca="1" si="401">J737+K735</f>
        <v>0</v>
      </c>
      <c r="L737" s="79">
        <f t="shared" ca="1" si="401"/>
        <v>0</v>
      </c>
      <c r="M737" s="79">
        <f t="shared" ca="1" si="401"/>
        <v>0</v>
      </c>
      <c r="N737" s="79">
        <f t="shared" ca="1" si="401"/>
        <v>0</v>
      </c>
      <c r="O737" s="79">
        <f t="shared" ca="1" si="401"/>
        <v>0</v>
      </c>
      <c r="P737" s="79">
        <f t="shared" ca="1" si="401"/>
        <v>0</v>
      </c>
      <c r="Q737" s="79">
        <f t="shared" ca="1" si="401"/>
        <v>0</v>
      </c>
      <c r="R737" s="79">
        <v>0</v>
      </c>
      <c r="S737" s="79">
        <f t="shared" si="401"/>
        <v>0</v>
      </c>
      <c r="T737" s="79">
        <f t="shared" si="401"/>
        <v>0</v>
      </c>
      <c r="U737" s="79">
        <f t="shared" si="401"/>
        <v>3</v>
      </c>
      <c r="V737" s="79">
        <f t="shared" si="401"/>
        <v>3</v>
      </c>
      <c r="W737" s="79">
        <f t="shared" si="401"/>
        <v>3</v>
      </c>
      <c r="X737" s="79">
        <f t="shared" si="401"/>
        <v>3</v>
      </c>
      <c r="Y737" s="79">
        <f t="shared" si="401"/>
        <v>3</v>
      </c>
      <c r="Z737" s="79">
        <f t="shared" si="401"/>
        <v>3</v>
      </c>
      <c r="AA737" s="79">
        <f t="shared" si="401"/>
        <v>3</v>
      </c>
      <c r="AB737" s="79">
        <f t="shared" si="401"/>
        <v>3</v>
      </c>
      <c r="AC737" s="79">
        <f t="shared" si="401"/>
        <v>3</v>
      </c>
      <c r="AD737" s="79">
        <f t="shared" si="401"/>
        <v>3</v>
      </c>
      <c r="AE737" s="79">
        <f t="shared" si="401"/>
        <v>3</v>
      </c>
      <c r="AF737" s="79">
        <f t="shared" si="401"/>
        <v>3</v>
      </c>
      <c r="AG737" s="79">
        <f t="shared" si="401"/>
        <v>3</v>
      </c>
      <c r="AH737" s="79">
        <f t="shared" si="401"/>
        <v>3</v>
      </c>
      <c r="AI737" s="79">
        <f t="shared" si="401"/>
        <v>3</v>
      </c>
      <c r="AJ737" s="79">
        <f t="shared" si="401"/>
        <v>3</v>
      </c>
      <c r="AK737" s="79">
        <f t="shared" si="401"/>
        <v>3</v>
      </c>
      <c r="AL737" s="79">
        <f t="shared" si="401"/>
        <v>3</v>
      </c>
      <c r="AM737" s="79">
        <f t="shared" si="401"/>
        <v>3</v>
      </c>
      <c r="AN737" s="79">
        <f t="shared" si="401"/>
        <v>3</v>
      </c>
    </row>
    <row r="738" spans="1:104" ht="15.75" thickBot="1" x14ac:dyDescent="0.3">
      <c r="A738" s="44"/>
      <c r="B738" s="44"/>
      <c r="C738" s="67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</row>
    <row r="739" spans="1:104" x14ac:dyDescent="0.25">
      <c r="A739" s="193" t="s">
        <v>195</v>
      </c>
      <c r="B739" s="36"/>
      <c r="C739" s="182">
        <v>45047</v>
      </c>
      <c r="D739" s="183"/>
      <c r="E739" s="178">
        <v>45078</v>
      </c>
      <c r="F739" s="179"/>
      <c r="G739" s="182">
        <v>45108</v>
      </c>
      <c r="H739" s="183"/>
      <c r="I739" s="178">
        <v>45139</v>
      </c>
      <c r="J739" s="179"/>
      <c r="K739" s="182">
        <v>45170</v>
      </c>
      <c r="L739" s="183"/>
      <c r="M739" s="178">
        <v>45200</v>
      </c>
      <c r="N739" s="179"/>
      <c r="O739" s="182">
        <v>45231</v>
      </c>
      <c r="P739" s="183"/>
      <c r="Q739" s="178">
        <v>45261</v>
      </c>
      <c r="R739" s="179"/>
      <c r="S739" s="180">
        <v>45292</v>
      </c>
      <c r="T739" s="181"/>
      <c r="U739" s="178">
        <v>45323</v>
      </c>
      <c r="V739" s="179"/>
      <c r="W739" s="182">
        <v>45352</v>
      </c>
      <c r="X739" s="183"/>
      <c r="Y739" s="178">
        <v>45383</v>
      </c>
      <c r="Z739" s="179"/>
      <c r="AA739" s="182">
        <v>45413</v>
      </c>
      <c r="AB739" s="183"/>
      <c r="AC739" s="178">
        <v>45444</v>
      </c>
      <c r="AD739" s="179"/>
      <c r="AE739" s="180">
        <v>45474</v>
      </c>
      <c r="AF739" s="181"/>
      <c r="AG739" s="178">
        <v>45505</v>
      </c>
      <c r="AH739" s="179"/>
      <c r="AI739" s="180">
        <v>45536</v>
      </c>
      <c r="AJ739" s="181"/>
      <c r="AK739" s="178">
        <v>45566</v>
      </c>
      <c r="AL739" s="179"/>
      <c r="AM739" s="180">
        <v>45597</v>
      </c>
      <c r="AN739" s="181"/>
      <c r="AO739" s="180">
        <v>45627</v>
      </c>
      <c r="AP739" s="181"/>
      <c r="AQ739" s="178">
        <v>45658</v>
      </c>
      <c r="AR739" s="179"/>
      <c r="AS739" s="180">
        <v>45689</v>
      </c>
      <c r="AT739" s="181"/>
      <c r="AU739" s="178">
        <v>45717</v>
      </c>
      <c r="AV739" s="179"/>
      <c r="AW739" s="180">
        <v>45748</v>
      </c>
      <c r="AX739" s="181"/>
      <c r="AY739" s="178">
        <v>45778</v>
      </c>
      <c r="AZ739" s="179"/>
      <c r="BA739" s="180">
        <v>45809</v>
      </c>
      <c r="BB739" s="181"/>
      <c r="BC739" s="178">
        <v>45839</v>
      </c>
      <c r="BD739" s="179"/>
      <c r="BE739" s="180">
        <v>45870</v>
      </c>
      <c r="BF739" s="181"/>
      <c r="BG739" s="178">
        <v>45901</v>
      </c>
      <c r="BH739" s="179"/>
      <c r="BI739" s="180">
        <v>45931</v>
      </c>
      <c r="BJ739" s="181"/>
      <c r="BK739" s="178">
        <v>45962</v>
      </c>
      <c r="BL739" s="179"/>
      <c r="BM739" s="180">
        <v>45992</v>
      </c>
      <c r="BN739" s="181"/>
      <c r="BO739" s="178">
        <v>46023</v>
      </c>
      <c r="BP739" s="179"/>
      <c r="BQ739" s="180">
        <v>46054</v>
      </c>
      <c r="BR739" s="181"/>
    </row>
    <row r="740" spans="1:104" ht="15.75" thickBot="1" x14ac:dyDescent="0.3">
      <c r="A740" s="193"/>
      <c r="B740" s="63" t="s">
        <v>195</v>
      </c>
      <c r="C740" s="143">
        <v>3</v>
      </c>
      <c r="D740" s="145" t="s">
        <v>4</v>
      </c>
      <c r="E740" s="42">
        <v>2</v>
      </c>
      <c r="F740" s="43">
        <f>IF(AND(C740=0,E740&gt;0),"100%",IF(C740=E740,"0,0%",E740/C740-1))</f>
        <v>-0.33333333333333337</v>
      </c>
      <c r="G740" s="143">
        <v>0</v>
      </c>
      <c r="H740" s="144">
        <f>IF(AND(E740=0,G740&gt;0),"100%",IF(E740=G740,"0,0%",G740/E740-1))</f>
        <v>-1</v>
      </c>
      <c r="I740" s="42">
        <v>1</v>
      </c>
      <c r="J740" s="43" t="str">
        <f>IF(AND(G740=0,I740&gt;0),"100%",IF(G740=I740,"0,0%",I740/G740-1))</f>
        <v>100%</v>
      </c>
      <c r="K740" s="143">
        <v>2</v>
      </c>
      <c r="L740" s="144">
        <f>IF(AND(I740=0,K740&gt;0),"100%",IF(I740=K740,"0,0%",K740/I740-1))</f>
        <v>1</v>
      </c>
      <c r="M740" s="42">
        <v>0</v>
      </c>
      <c r="N740" s="43">
        <f>IF(AND(K740=0,M740&gt;0),"100%",IF(K740=M740,"0,0%",M740/K740-1))</f>
        <v>-1</v>
      </c>
      <c r="O740" s="143">
        <v>1</v>
      </c>
      <c r="P740" s="144" t="str">
        <f>IF(AND(M740=0,O740&gt;0),"100%",IF(M740=O740,"0,0%",O740/M740-1))</f>
        <v>100%</v>
      </c>
      <c r="Q740" s="42">
        <v>0</v>
      </c>
      <c r="R740" s="43">
        <f>IF(AND(O740=0,Q740&gt;0),"100%",IF(O740=Q740,"0,0%",Q740/O740-1))</f>
        <v>-1</v>
      </c>
      <c r="S740" s="40">
        <v>0</v>
      </c>
      <c r="T740" s="41" t="str">
        <f>IF(AND(Q740=0,S740&gt;0),"100%",IF(Q740=S740,"0,0%",S740/Q740-1))</f>
        <v>0,0%</v>
      </c>
      <c r="U740" s="42">
        <v>0</v>
      </c>
      <c r="V740" s="43" t="str">
        <f>IF(AND(S740=0,U740&gt;0),"100%",IF(S740=U740,"0,0%",U740/S740-1))</f>
        <v>0,0%</v>
      </c>
      <c r="W740" s="143">
        <v>0</v>
      </c>
      <c r="X740" s="144" t="str">
        <f>IF(AND(U740=0,W740&gt;0),"100%",IF(U740=W740,"0,0%",W740/U740-1))</f>
        <v>0,0%</v>
      </c>
      <c r="Y740" s="42">
        <v>0</v>
      </c>
      <c r="Z740" s="43" t="str">
        <f>IF(AND(W740=0,Y740&gt;0),"100%",IF(W740=Y740,"0,0%",Y740/W740-1))</f>
        <v>0,0%</v>
      </c>
      <c r="AA740" s="143">
        <v>0</v>
      </c>
      <c r="AB740" s="144" t="str">
        <f>IF(AND(Y740=0,AA740&gt;0),"100%",IF(Y740=AA740,"0,0%",AA740/Y740-1))</f>
        <v>0,0%</v>
      </c>
      <c r="AC740" s="42">
        <v>0</v>
      </c>
      <c r="AD740" s="43" t="str">
        <f>IF(AND(AA740=0,AC740&gt;0),"100%",IF(AA740=AC740,"0,0%",AC740/AA740-1))</f>
        <v>0,0%</v>
      </c>
      <c r="AE740" s="40">
        <v>0</v>
      </c>
      <c r="AF740" s="41" t="str">
        <f>IF(AND(AC740=0,AE740&gt;0),"100%",IF(AC740=AE740,"0,0%",AE740/AC740-1))</f>
        <v>0,0%</v>
      </c>
      <c r="AG740" s="42">
        <v>0</v>
      </c>
      <c r="AH740" s="43" t="str">
        <f>IF(AND(AE740=0,AG740&gt;0),"100%",IF(AE740=AG740,"0,0%",AG740/AE740-1))</f>
        <v>0,0%</v>
      </c>
      <c r="AI740" s="40">
        <v>0</v>
      </c>
      <c r="AJ740" s="41" t="str">
        <f>IF(AND(AG740=0,AI740&gt;0),"100%",IF(AG740=AI740,"0,0%",AI740/AG740-1))</f>
        <v>0,0%</v>
      </c>
      <c r="AK740" s="42">
        <v>0</v>
      </c>
      <c r="AL740" s="43" t="str">
        <f>IF(AND(AI740=0,AK740&gt;0),"100%",IF(AI740=AK740,"0,0%",AK740/AI740-1))</f>
        <v>0,0%</v>
      </c>
      <c r="AM740" s="40">
        <v>1</v>
      </c>
      <c r="AN740" s="41" t="str">
        <f>IF(AND(AK740=0,AM740&gt;0),"100%",IF(AK740=AM740,"0,0%",AM740/AK740-1))</f>
        <v>100%</v>
      </c>
      <c r="AO740" s="40">
        <v>0</v>
      </c>
      <c r="AP740" s="41">
        <f>IF(AND(AM740=0,AO740&gt;0),"100%",IF(AM740=AO740,"0,0%",AO740/AM740-1))</f>
        <v>-1</v>
      </c>
      <c r="AQ740" s="42">
        <v>1</v>
      </c>
      <c r="AR740" s="43" t="str">
        <f>IF(AND(AO740=0,AQ740&gt;0),"100%",IF(AO740=AQ740,"0,0%",AQ740/AO740-1))</f>
        <v>100%</v>
      </c>
      <c r="AS740" s="143">
        <v>1</v>
      </c>
      <c r="AT740" s="41" t="str">
        <f>IF(AND(AQ740=0,AS740&gt;0),"100%",IF(AQ740=AS740,"0,0%",AS740/AQ740-1))</f>
        <v>0,0%</v>
      </c>
      <c r="AU740" s="42">
        <v>0</v>
      </c>
      <c r="AV740" s="43">
        <f>IF(AND(AS740=0,AU740&gt;0),"100%",IF(AS740=AU740,"0,0%",AU740/AS740-1))</f>
        <v>-1</v>
      </c>
      <c r="AW740" s="40">
        <v>0</v>
      </c>
      <c r="AX740" s="41" t="str">
        <f>IF(AND(AU740=0,AW740&gt;0),"100%",IF(AU740=AW740,"0,0%",AW740/AU740-1))</f>
        <v>0,0%</v>
      </c>
      <c r="AY740" s="42">
        <v>0</v>
      </c>
      <c r="AZ740" s="43" t="str">
        <f>IF(AND(AW740=0,AY740&gt;0),"100%",IF(AW740=AY740,"0,0%",AY740/AW740-1))</f>
        <v>0,0%</v>
      </c>
      <c r="BA740" s="40">
        <v>0</v>
      </c>
      <c r="BB740" s="41" t="str">
        <f>IF(AND(AY740=0,BA740&gt;0),"100%",IF(AY740=BA740,"0,0%",BA740/AY740-1))</f>
        <v>0,0%</v>
      </c>
      <c r="BC740" s="42">
        <v>1</v>
      </c>
      <c r="BD740" s="43" t="str">
        <f>IF(AND(BA740=0,BC740&gt;0),"100%",IF(BA740=BC740,"0,0%",BC740/BA740-1))</f>
        <v>100%</v>
      </c>
      <c r="BE740" s="40">
        <v>0</v>
      </c>
      <c r="BF740" s="41">
        <f>IF(AND(BC740=0,BE740&gt;0),"100%",IF(BC740=BE740,"0,0%",BE740/BC740-1))</f>
        <v>-1</v>
      </c>
      <c r="BG740" s="42">
        <v>1</v>
      </c>
      <c r="BH740" s="43" t="str">
        <f>IF(AND(BE740=0,BG740&gt;0),"100%",IF(BE740=BG740,"0,0%",BG740/BE740-1))</f>
        <v>100%</v>
      </c>
      <c r="BI740" s="40">
        <v>0</v>
      </c>
      <c r="BJ740" s="41">
        <f>IF(AND(BG740=0,BI740&gt;0),"100%",IF(BG740=BI740,"0,0%",BI740/BG740-1))</f>
        <v>-1</v>
      </c>
      <c r="BK740" s="42">
        <v>0</v>
      </c>
      <c r="BL740" s="43" t="str">
        <f>IF(AND(BI740=0,BK740&gt;0),"100%",IF(BI740=BK740,"0,0%",BK740/BI740-1))</f>
        <v>0,0%</v>
      </c>
      <c r="BM740" s="40">
        <v>0</v>
      </c>
      <c r="BN740" s="41" t="str">
        <f>IF(AND(BK740=0,BM740&gt;0),"100%",IF(BK740=BM740,"0,0%",BM740/BK740-1))</f>
        <v>0,0%</v>
      </c>
      <c r="BO740" s="42">
        <v>1</v>
      </c>
      <c r="BP740" s="43" t="str">
        <f>IF(AND(BM740=0,BO740&gt;0),"100%",IF(BM740=BO740,"0,0%",BO740/BM740-1))</f>
        <v>100%</v>
      </c>
      <c r="BQ740" s="40">
        <v>1</v>
      </c>
      <c r="BR740" s="41" t="str">
        <f>IF(AND(BO740=0,BQ740&gt;0),"100%",IF(BO740=BQ740,"0,0%",BQ740/BO740-1))</f>
        <v>0,0%</v>
      </c>
    </row>
    <row r="741" spans="1:104" x14ac:dyDescent="0.25">
      <c r="A741" s="193"/>
      <c r="B741" s="60"/>
    </row>
    <row r="742" spans="1:104" ht="15.75" thickBot="1" x14ac:dyDescent="0.3">
      <c r="A742" s="193"/>
      <c r="B742" s="61"/>
    </row>
    <row r="743" spans="1:104" x14ac:dyDescent="0.25">
      <c r="A743" s="193"/>
      <c r="B743" s="36"/>
      <c r="C743" s="51">
        <v>45047</v>
      </c>
      <c r="D743" s="51">
        <v>45078</v>
      </c>
      <c r="E743" s="51">
        <v>45108</v>
      </c>
      <c r="F743" s="51">
        <v>45139</v>
      </c>
      <c r="G743" s="51">
        <v>45170</v>
      </c>
      <c r="H743" s="51">
        <v>45200</v>
      </c>
      <c r="I743" s="51">
        <v>45231</v>
      </c>
      <c r="J743" s="51">
        <v>45261</v>
      </c>
      <c r="K743" s="51">
        <v>45292</v>
      </c>
      <c r="L743" s="51">
        <v>45323</v>
      </c>
      <c r="M743" s="51">
        <v>45352</v>
      </c>
      <c r="N743" s="51">
        <v>45383</v>
      </c>
      <c r="O743" s="51">
        <v>45413</v>
      </c>
      <c r="P743" s="51">
        <v>45444</v>
      </c>
      <c r="Q743" s="51">
        <v>45474</v>
      </c>
      <c r="R743" s="51">
        <v>45505</v>
      </c>
      <c r="S743" s="51">
        <v>45536</v>
      </c>
      <c r="T743" s="51">
        <v>45566</v>
      </c>
      <c r="U743" s="51">
        <v>45597</v>
      </c>
      <c r="V743" s="51">
        <v>45627</v>
      </c>
      <c r="W743" s="51">
        <v>45658</v>
      </c>
      <c r="X743" s="51">
        <v>45689</v>
      </c>
      <c r="Y743" s="51">
        <v>45717</v>
      </c>
      <c r="Z743" s="51">
        <v>45748</v>
      </c>
      <c r="AA743" s="51">
        <v>45778</v>
      </c>
      <c r="AB743" s="51">
        <v>45809</v>
      </c>
      <c r="AC743" s="51">
        <v>45839</v>
      </c>
      <c r="AD743" s="51">
        <v>45870</v>
      </c>
      <c r="AE743" s="51">
        <v>45901</v>
      </c>
      <c r="AF743" s="51">
        <v>45931</v>
      </c>
      <c r="AG743" s="51">
        <v>45962</v>
      </c>
      <c r="AH743" s="51">
        <v>45992</v>
      </c>
      <c r="AI743" s="51">
        <v>46023</v>
      </c>
      <c r="AJ743" s="51">
        <v>46054</v>
      </c>
    </row>
    <row r="744" spans="1:104" ht="15.75" thickBot="1" x14ac:dyDescent="0.3">
      <c r="A744" s="193"/>
      <c r="B744" s="63" t="s">
        <v>196</v>
      </c>
      <c r="C744" s="78">
        <v>3</v>
      </c>
      <c r="D744" s="78">
        <v>2</v>
      </c>
      <c r="E744" s="78">
        <v>0</v>
      </c>
      <c r="F744" s="78">
        <v>1</v>
      </c>
      <c r="G744" s="78">
        <v>2</v>
      </c>
      <c r="H744" s="78">
        <v>0</v>
      </c>
      <c r="I744" s="78">
        <v>1</v>
      </c>
      <c r="J744" s="78">
        <v>0</v>
      </c>
      <c r="K744" s="78">
        <v>0</v>
      </c>
      <c r="L744" s="78">
        <v>0</v>
      </c>
      <c r="M744" s="78">
        <v>0</v>
      </c>
      <c r="N744" s="78">
        <v>0</v>
      </c>
      <c r="O744" s="78">
        <v>0</v>
      </c>
      <c r="P744" s="78">
        <v>0</v>
      </c>
      <c r="Q744" s="78">
        <v>0</v>
      </c>
      <c r="R744" s="78">
        <v>0</v>
      </c>
      <c r="S744" s="78">
        <v>0</v>
      </c>
      <c r="T744" s="78">
        <v>0</v>
      </c>
      <c r="U744" s="78">
        <v>1</v>
      </c>
      <c r="V744" s="78">
        <v>0</v>
      </c>
      <c r="W744" s="78">
        <v>1</v>
      </c>
      <c r="X744" s="153">
        <v>1</v>
      </c>
      <c r="Y744" s="78">
        <v>0</v>
      </c>
      <c r="Z744" s="78">
        <v>0</v>
      </c>
      <c r="AA744" s="78">
        <v>0</v>
      </c>
      <c r="AB744" s="78">
        <v>0</v>
      </c>
      <c r="AC744" s="78">
        <v>1</v>
      </c>
      <c r="AD744" s="78">
        <v>0</v>
      </c>
      <c r="AE744" s="78">
        <v>1</v>
      </c>
      <c r="AF744" s="78">
        <v>0</v>
      </c>
      <c r="AG744" s="78">
        <v>0</v>
      </c>
      <c r="AH744" s="78">
        <v>0</v>
      </c>
      <c r="AI744" s="78">
        <v>1</v>
      </c>
      <c r="AJ744" s="78">
        <v>1</v>
      </c>
    </row>
    <row r="745" spans="1:104" x14ac:dyDescent="0.25">
      <c r="A745" s="193"/>
      <c r="B745" s="36"/>
      <c r="C745" s="51">
        <v>45047</v>
      </c>
      <c r="D745" s="51">
        <v>45078</v>
      </c>
      <c r="E745" s="51">
        <v>45108</v>
      </c>
      <c r="F745" s="51">
        <v>45139</v>
      </c>
      <c r="G745" s="51">
        <v>45170</v>
      </c>
      <c r="H745" s="51">
        <v>45200</v>
      </c>
      <c r="I745" s="51">
        <v>45231</v>
      </c>
      <c r="J745" s="51">
        <v>45261</v>
      </c>
      <c r="K745" s="51">
        <v>45292</v>
      </c>
      <c r="L745" s="51">
        <v>45323</v>
      </c>
      <c r="M745" s="51">
        <v>45352</v>
      </c>
      <c r="N745" s="51">
        <v>45383</v>
      </c>
      <c r="O745" s="51">
        <v>45413</v>
      </c>
      <c r="P745" s="51">
        <v>45444</v>
      </c>
      <c r="Q745" s="51">
        <v>45474</v>
      </c>
      <c r="R745" s="51">
        <v>45505</v>
      </c>
      <c r="S745" s="51">
        <v>45536</v>
      </c>
      <c r="T745" s="51">
        <v>45566</v>
      </c>
      <c r="U745" s="51">
        <v>45597</v>
      </c>
      <c r="V745" s="51">
        <v>45627</v>
      </c>
      <c r="W745" s="51">
        <v>45658</v>
      </c>
      <c r="X745" s="51">
        <v>45689</v>
      </c>
      <c r="Y745" s="51">
        <v>45717</v>
      </c>
      <c r="Z745" s="51">
        <v>45748</v>
      </c>
      <c r="AA745" s="51">
        <v>45778</v>
      </c>
      <c r="AB745" s="51">
        <v>45809</v>
      </c>
      <c r="AC745" s="51">
        <v>45839</v>
      </c>
      <c r="AD745" s="51">
        <v>45870</v>
      </c>
      <c r="AE745" s="51">
        <v>45901</v>
      </c>
      <c r="AF745" s="51">
        <v>45931</v>
      </c>
      <c r="AG745" s="51">
        <v>45962</v>
      </c>
      <c r="AH745" s="51">
        <v>45992</v>
      </c>
      <c r="AI745" s="51">
        <v>46023</v>
      </c>
      <c r="AJ745" s="51">
        <v>46054</v>
      </c>
    </row>
    <row r="746" spans="1:104" ht="15.75" thickBot="1" x14ac:dyDescent="0.3">
      <c r="A746" s="193"/>
      <c r="B746" s="63" t="s">
        <v>196</v>
      </c>
      <c r="C746" s="79">
        <v>3</v>
      </c>
      <c r="D746" s="79">
        <f t="shared" ref="D746:I746" si="402">C746+D744</f>
        <v>5</v>
      </c>
      <c r="E746" s="79">
        <f t="shared" si="402"/>
        <v>5</v>
      </c>
      <c r="F746" s="79">
        <f t="shared" si="402"/>
        <v>6</v>
      </c>
      <c r="G746" s="79">
        <f t="shared" si="402"/>
        <v>8</v>
      </c>
      <c r="H746" s="79">
        <f t="shared" si="402"/>
        <v>8</v>
      </c>
      <c r="I746" s="79">
        <f t="shared" si="402"/>
        <v>9</v>
      </c>
      <c r="J746" s="79">
        <f>I746+J744</f>
        <v>9</v>
      </c>
      <c r="K746" s="79">
        <f>J746+K744</f>
        <v>9</v>
      </c>
      <c r="L746" s="79">
        <f>K746+L744</f>
        <v>9</v>
      </c>
      <c r="M746" s="79">
        <f t="shared" ref="M746:AJ746" si="403">L746+M744</f>
        <v>9</v>
      </c>
      <c r="N746" s="79">
        <f t="shared" si="403"/>
        <v>9</v>
      </c>
      <c r="O746" s="79">
        <f t="shared" si="403"/>
        <v>9</v>
      </c>
      <c r="P746" s="79">
        <f t="shared" si="403"/>
        <v>9</v>
      </c>
      <c r="Q746" s="79">
        <f t="shared" si="403"/>
        <v>9</v>
      </c>
      <c r="R746" s="79">
        <f t="shared" si="403"/>
        <v>9</v>
      </c>
      <c r="S746" s="79">
        <f t="shared" si="403"/>
        <v>9</v>
      </c>
      <c r="T746" s="79">
        <f t="shared" si="403"/>
        <v>9</v>
      </c>
      <c r="U746" s="79">
        <f t="shared" si="403"/>
        <v>10</v>
      </c>
      <c r="V746" s="79">
        <f t="shared" si="403"/>
        <v>10</v>
      </c>
      <c r="W746" s="79">
        <f t="shared" si="403"/>
        <v>11</v>
      </c>
      <c r="X746" s="79">
        <f t="shared" si="403"/>
        <v>12</v>
      </c>
      <c r="Y746" s="79">
        <f t="shared" si="403"/>
        <v>12</v>
      </c>
      <c r="Z746" s="79">
        <f t="shared" si="403"/>
        <v>12</v>
      </c>
      <c r="AA746" s="79">
        <f t="shared" si="403"/>
        <v>12</v>
      </c>
      <c r="AB746" s="79">
        <f t="shared" si="403"/>
        <v>12</v>
      </c>
      <c r="AC746" s="79">
        <f t="shared" si="403"/>
        <v>13</v>
      </c>
      <c r="AD746" s="79">
        <f t="shared" si="403"/>
        <v>13</v>
      </c>
      <c r="AE746" s="79">
        <f t="shared" si="403"/>
        <v>14</v>
      </c>
      <c r="AF746" s="79">
        <f t="shared" si="403"/>
        <v>14</v>
      </c>
      <c r="AG746" s="79">
        <f t="shared" si="403"/>
        <v>14</v>
      </c>
      <c r="AH746" s="79">
        <f t="shared" si="403"/>
        <v>14</v>
      </c>
      <c r="AI746" s="79">
        <f t="shared" si="403"/>
        <v>15</v>
      </c>
      <c r="AJ746" s="79">
        <f t="shared" si="403"/>
        <v>16</v>
      </c>
    </row>
    <row r="747" spans="1:104" ht="15.75" thickBot="1" x14ac:dyDescent="0.3">
      <c r="A747" s="44"/>
      <c r="B747" s="44"/>
      <c r="C747" s="67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</row>
    <row r="748" spans="1:104" x14ac:dyDescent="0.25">
      <c r="A748" s="193" t="s">
        <v>197</v>
      </c>
      <c r="B748" s="36"/>
      <c r="C748" s="182">
        <v>45078</v>
      </c>
      <c r="D748" s="183"/>
      <c r="E748" s="178">
        <v>45108</v>
      </c>
      <c r="F748" s="179"/>
      <c r="G748" s="180">
        <v>45139</v>
      </c>
      <c r="H748" s="181"/>
      <c r="I748" s="178">
        <v>45170</v>
      </c>
      <c r="J748" s="179"/>
      <c r="K748" s="182">
        <v>45200</v>
      </c>
      <c r="L748" s="183"/>
      <c r="M748" s="178">
        <v>45231</v>
      </c>
      <c r="N748" s="179"/>
      <c r="O748" s="182">
        <v>45261</v>
      </c>
      <c r="P748" s="183"/>
      <c r="Q748" s="178">
        <v>45292</v>
      </c>
      <c r="R748" s="179"/>
      <c r="S748" s="182">
        <v>45323</v>
      </c>
      <c r="T748" s="183"/>
      <c r="U748" s="178">
        <v>45352</v>
      </c>
      <c r="V748" s="179"/>
      <c r="W748" s="182">
        <v>45383</v>
      </c>
      <c r="X748" s="183"/>
      <c r="Y748" s="178">
        <v>45413</v>
      </c>
      <c r="Z748" s="179"/>
      <c r="AA748" s="180">
        <v>45444</v>
      </c>
      <c r="AB748" s="181"/>
      <c r="AC748" s="178">
        <v>45474</v>
      </c>
      <c r="AD748" s="179"/>
      <c r="AE748" s="180">
        <v>45505</v>
      </c>
      <c r="AF748" s="181"/>
      <c r="AG748" s="178">
        <v>45536</v>
      </c>
      <c r="AH748" s="179"/>
      <c r="AI748" s="180">
        <v>45566</v>
      </c>
      <c r="AJ748" s="181"/>
      <c r="AK748" s="178">
        <v>45597</v>
      </c>
      <c r="AL748" s="179"/>
      <c r="AM748" s="180">
        <v>45627</v>
      </c>
      <c r="AN748" s="181"/>
      <c r="AO748" s="178">
        <v>45658</v>
      </c>
      <c r="AP748" s="179"/>
      <c r="AQ748" s="180">
        <v>45689</v>
      </c>
      <c r="AR748" s="181"/>
      <c r="AS748" s="178">
        <v>45717</v>
      </c>
      <c r="AT748" s="179"/>
      <c r="AU748" s="180">
        <v>45748</v>
      </c>
      <c r="AV748" s="181"/>
      <c r="AW748" s="178">
        <v>45778</v>
      </c>
      <c r="AX748" s="179"/>
      <c r="AY748" s="180">
        <v>45809</v>
      </c>
      <c r="AZ748" s="181"/>
      <c r="BA748" s="178">
        <v>45839</v>
      </c>
      <c r="BB748" s="179"/>
      <c r="BC748" s="180">
        <v>45870</v>
      </c>
      <c r="BD748" s="181"/>
      <c r="BE748" s="178">
        <v>45901</v>
      </c>
      <c r="BF748" s="179"/>
      <c r="BG748" s="180">
        <v>45931</v>
      </c>
      <c r="BH748" s="181"/>
      <c r="BI748" s="178">
        <v>45962</v>
      </c>
      <c r="BJ748" s="179"/>
      <c r="BK748" s="180">
        <v>45992</v>
      </c>
      <c r="BL748" s="181"/>
      <c r="BM748" s="178">
        <v>46023</v>
      </c>
      <c r="BN748" s="179"/>
      <c r="BO748" s="180">
        <v>46054</v>
      </c>
      <c r="BP748" s="181"/>
    </row>
    <row r="749" spans="1:104" ht="15.75" thickBot="1" x14ac:dyDescent="0.3">
      <c r="A749" s="193"/>
      <c r="B749" s="63" t="s">
        <v>198</v>
      </c>
      <c r="C749" s="143">
        <v>0</v>
      </c>
      <c r="D749" s="145" t="s">
        <v>4</v>
      </c>
      <c r="E749" s="42">
        <v>0</v>
      </c>
      <c r="F749" s="43" t="str">
        <f>IF(AND(C749=0,E749&gt;0),"100%",IF(C749=E749,"0,0%",E749/C749-1))</f>
        <v>0,0%</v>
      </c>
      <c r="G749" s="40">
        <v>0</v>
      </c>
      <c r="H749" s="41" t="str">
        <f>IF(AND(E749=0,G749&gt;0),"100%",IF(E749=G749,"0,0%",G749/E749-1))</f>
        <v>0,0%</v>
      </c>
      <c r="I749" s="42">
        <v>0</v>
      </c>
      <c r="J749" s="43" t="str">
        <f>IF(AND(G749=0,I749&gt;0),"100%",IF(G749=I749,"0,0%",I749/G749-1))</f>
        <v>0,0%</v>
      </c>
      <c r="K749" s="143">
        <v>0</v>
      </c>
      <c r="L749" s="144" t="str">
        <f>IF(AND(I749=0,K749&gt;0),"100%",IF(I749=K749,"0,0%",K749/I749-1))</f>
        <v>0,0%</v>
      </c>
      <c r="M749" s="42">
        <v>0</v>
      </c>
      <c r="N749" s="43" t="str">
        <f>IF(AND(K749=0,M749&gt;0),"100%",IF(K749=M749,"0,0%",M749/K749-1))</f>
        <v>0,0%</v>
      </c>
      <c r="O749" s="143">
        <v>0</v>
      </c>
      <c r="P749" s="144" t="str">
        <f>IF(AND(M749=0,O749&gt;0),"100%",IF(M749=O749,"0,0%",O749/M749-1))</f>
        <v>0,0%</v>
      </c>
      <c r="Q749" s="42">
        <v>0</v>
      </c>
      <c r="R749" s="43" t="str">
        <f>IF(AND(O749=0,Q749&gt;0),"100%",IF(O749=Q749,"0,0%",Q749/O749-1))</f>
        <v>0,0%</v>
      </c>
      <c r="S749" s="143">
        <v>0</v>
      </c>
      <c r="T749" s="144" t="str">
        <f>IF(AND(Q749=0,S749&gt;0),"100%",IF(Q749=S749,"0,0%",S749/Q749-1))</f>
        <v>0,0%</v>
      </c>
      <c r="U749" s="42">
        <v>0</v>
      </c>
      <c r="V749" s="43" t="str">
        <f>IF(AND(S749=0,U749&gt;0),"100%",IF(S749=U749,"0,0%",U749/S749-1))</f>
        <v>0,0%</v>
      </c>
      <c r="W749" s="143">
        <v>0</v>
      </c>
      <c r="X749" s="144" t="str">
        <f>IF(AND(U749=0,W749&gt;0),"100%",IF(U749=W749,"0,0%",W749/U749-1))</f>
        <v>0,0%</v>
      </c>
      <c r="Y749" s="42">
        <v>0</v>
      </c>
      <c r="Z749" s="43" t="str">
        <f>IF(AND(W749=0,Y749&gt;0),"100%",IF(W749=Y749,"0,0%",Y749/W749-1))</f>
        <v>0,0%</v>
      </c>
      <c r="AA749" s="40">
        <v>0</v>
      </c>
      <c r="AB749" s="41" t="str">
        <f>IF(AND(Y749=0,AA749&gt;0),"100%",IF(Y749=AA749,"0,0%",AA749/Y749-1))</f>
        <v>0,0%</v>
      </c>
      <c r="AC749" s="42">
        <v>0</v>
      </c>
      <c r="AD749" s="43" t="str">
        <f>IF(AND(AA749=0,AC749&gt;0),"100%",IF(AA749=AC749,"0,0%",AC749/AA749-1))</f>
        <v>0,0%</v>
      </c>
      <c r="AE749" s="40">
        <v>0</v>
      </c>
      <c r="AF749" s="41" t="str">
        <f>IF(AND(AC749=0,AE749&gt;0),"100%",IF(AC749=AE749,"0,0%",AE749/AC749-1))</f>
        <v>0,0%</v>
      </c>
      <c r="AG749" s="42">
        <v>0</v>
      </c>
      <c r="AH749" s="43" t="str">
        <f>IF(AND(AE749=0,AG749&gt;0),"100%",IF(AE749=AG749,"0,0%",AG749/AE749-1))</f>
        <v>0,0%</v>
      </c>
      <c r="AI749" s="40">
        <v>0</v>
      </c>
      <c r="AJ749" s="41" t="str">
        <f>IF(AND(AG749=0,AI749&gt;0),"100%",IF(AG749=AI749,"0,0%",AI749/AG749-1))</f>
        <v>0,0%</v>
      </c>
      <c r="AK749" s="42">
        <v>0</v>
      </c>
      <c r="AL749" s="43" t="str">
        <f>IF(AND(AI749=0,AK749&gt;0),"100%",IF(AI749=AK749,"0,0%",AK749/AI749-1))</f>
        <v>0,0%</v>
      </c>
      <c r="AM749" s="40">
        <v>0</v>
      </c>
      <c r="AN749" s="41" t="str">
        <f>IF(AND(AK749=0,AM749&gt;0),"100%",IF(AK749=AM749,"0,0%",AM749/AK749-1))</f>
        <v>0,0%</v>
      </c>
      <c r="AO749" s="42">
        <v>0</v>
      </c>
      <c r="AP749" s="43" t="str">
        <f>IF(AND(AM749=0,AO749&gt;0),"100%",IF(AM749=AO749,"0,0%",AO749/AM749-1))</f>
        <v>0,0%</v>
      </c>
      <c r="AQ749" s="143">
        <v>0</v>
      </c>
      <c r="AR749" s="41" t="str">
        <f>IF(AND(AO749=0,AQ749&gt;0),"100%",IF(AO749=AQ749,"0,0%",AQ749/AO749-1))</f>
        <v>0,0%</v>
      </c>
      <c r="AS749" s="42">
        <v>0</v>
      </c>
      <c r="AT749" s="43" t="str">
        <f>IF(AND(AQ749=0,AS749&gt;0),"100%",IF(AQ749=AS749,"0,0%",AS749/AQ749-1))</f>
        <v>0,0%</v>
      </c>
      <c r="AU749" s="40">
        <v>0</v>
      </c>
      <c r="AV749" s="41" t="str">
        <f>IF(AND(AS749=0,AU749&gt;0),"100%",IF(AS749=AU749,"0,0%",AU749/AS749-1))</f>
        <v>0,0%</v>
      </c>
      <c r="AW749" s="42">
        <v>0</v>
      </c>
      <c r="AX749" s="43" t="str">
        <f>IF(AND(AU749=0,AW749&gt;0),"100%",IF(AU749=AW749,"0,0%",AW749/AU749-1))</f>
        <v>0,0%</v>
      </c>
      <c r="AY749" s="40">
        <v>1</v>
      </c>
      <c r="AZ749" s="41" t="str">
        <f>IF(AND(AW749=0,AY749&gt;0),"100%",IF(AW749=AY749,"0,0%",AY749/AW749-1))</f>
        <v>100%</v>
      </c>
      <c r="BA749" s="42">
        <v>0</v>
      </c>
      <c r="BB749" s="43">
        <f>IF(AND(AY749=0,BA749&gt;0),"100%",IF(AY749=BA749,"0,0%",BA749/AY749-1))</f>
        <v>-1</v>
      </c>
      <c r="BC749" s="40">
        <v>0</v>
      </c>
      <c r="BD749" s="41" t="str">
        <f>IF(AND(BA749=0,BC749&gt;0),"100%",IF(BA749=BC749,"0,0%",BC749/BA749-1))</f>
        <v>0,0%</v>
      </c>
      <c r="BE749" s="42">
        <v>0</v>
      </c>
      <c r="BF749" s="43" t="str">
        <f>IF(AND(BC749=0,BE749&gt;0),"100%",IF(BC749=BE749,"0,0%",BE749/BC749-1))</f>
        <v>0,0%</v>
      </c>
      <c r="BG749" s="40">
        <v>0</v>
      </c>
      <c r="BH749" s="41" t="str">
        <f>IF(AND(BE749=0,BG749&gt;0),"100%",IF(BE749=BG749,"0,0%",BG749/BE749-1))</f>
        <v>0,0%</v>
      </c>
      <c r="BI749" s="42">
        <v>0</v>
      </c>
      <c r="BJ749" s="43" t="str">
        <f>IF(AND(BG749=0,BI749&gt;0),"100%",IF(BG749=BI749,"0,0%",BI749/BG749-1))</f>
        <v>0,0%</v>
      </c>
      <c r="BK749" s="40">
        <v>0</v>
      </c>
      <c r="BL749" s="41" t="str">
        <f>IF(AND(BI749=0,BK749&gt;0),"100%",IF(BI749=BK749,"0,0%",BK749/BI749-1))</f>
        <v>0,0%</v>
      </c>
      <c r="BM749" s="42">
        <v>0</v>
      </c>
      <c r="BN749" s="43" t="str">
        <f>IF(AND(BK749=0,BM749&gt;0),"100%",IF(BK749=BM749,"0,0%",BM749/BK749-1))</f>
        <v>0,0%</v>
      </c>
      <c r="BO749" s="40">
        <v>0</v>
      </c>
      <c r="BP749" s="41" t="str">
        <f>IF(AND(BM749=0,BO749&gt;0),"100%",IF(BM749=BO749,"0,0%",BO749/BM749-1))</f>
        <v>0,0%</v>
      </c>
    </row>
    <row r="750" spans="1:104" x14ac:dyDescent="0.25">
      <c r="A750" s="193"/>
      <c r="B750" s="60"/>
    </row>
    <row r="751" spans="1:104" ht="15.75" thickBot="1" x14ac:dyDescent="0.3">
      <c r="A751" s="193"/>
      <c r="B751" s="6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</row>
    <row r="752" spans="1:104" x14ac:dyDescent="0.25">
      <c r="A752" s="193"/>
      <c r="B752" s="36"/>
      <c r="C752" s="51">
        <v>45078</v>
      </c>
      <c r="D752" s="51">
        <v>45108</v>
      </c>
      <c r="E752" s="51">
        <v>45139</v>
      </c>
      <c r="F752" s="51">
        <v>45170</v>
      </c>
      <c r="G752" s="51">
        <v>45200</v>
      </c>
      <c r="H752" s="51">
        <v>45231</v>
      </c>
      <c r="I752" s="51">
        <v>45261</v>
      </c>
      <c r="J752" s="51">
        <v>45292</v>
      </c>
      <c r="K752" s="51">
        <v>45323</v>
      </c>
      <c r="L752" s="51">
        <v>45352</v>
      </c>
      <c r="M752" s="51">
        <v>45383</v>
      </c>
      <c r="N752" s="51">
        <v>45413</v>
      </c>
      <c r="O752" s="51">
        <v>45444</v>
      </c>
      <c r="P752" s="51">
        <v>45474</v>
      </c>
      <c r="Q752" s="51">
        <v>45505</v>
      </c>
      <c r="R752" s="51">
        <v>45536</v>
      </c>
      <c r="S752" s="51">
        <v>45566</v>
      </c>
      <c r="T752" s="51">
        <v>45597</v>
      </c>
      <c r="U752" s="51">
        <v>45627</v>
      </c>
      <c r="V752" s="51">
        <v>45658</v>
      </c>
      <c r="W752" s="51">
        <v>45689</v>
      </c>
      <c r="X752" s="51">
        <v>45717</v>
      </c>
      <c r="Y752" s="51">
        <v>45748</v>
      </c>
      <c r="Z752" s="51">
        <v>45778</v>
      </c>
      <c r="AA752" s="51">
        <v>45809</v>
      </c>
      <c r="AB752" s="51">
        <v>45839</v>
      </c>
      <c r="AC752" s="51">
        <v>45870</v>
      </c>
      <c r="AD752" s="51">
        <v>45901</v>
      </c>
      <c r="AE752" s="51">
        <v>45931</v>
      </c>
      <c r="AF752" s="51">
        <v>45962</v>
      </c>
      <c r="AG752" s="51">
        <v>45992</v>
      </c>
      <c r="AH752" s="51">
        <v>46023</v>
      </c>
      <c r="AI752" s="51">
        <v>46054</v>
      </c>
    </row>
    <row r="753" spans="1:68" ht="15.75" thickBot="1" x14ac:dyDescent="0.3">
      <c r="A753" s="193"/>
      <c r="B753" s="63" t="s">
        <v>199</v>
      </c>
      <c r="C753" s="78">
        <v>0</v>
      </c>
      <c r="D753" s="78">
        <v>0</v>
      </c>
      <c r="E753" s="78">
        <v>0</v>
      </c>
      <c r="F753" s="78">
        <v>0</v>
      </c>
      <c r="G753" s="78">
        <v>0</v>
      </c>
      <c r="H753" s="78">
        <v>0</v>
      </c>
      <c r="I753" s="78">
        <v>0</v>
      </c>
      <c r="J753" s="78">
        <v>0</v>
      </c>
      <c r="K753" s="78">
        <v>0</v>
      </c>
      <c r="L753" s="78">
        <v>0</v>
      </c>
      <c r="M753" s="78">
        <v>0</v>
      </c>
      <c r="N753" s="78">
        <v>0</v>
      </c>
      <c r="O753" s="78">
        <v>0</v>
      </c>
      <c r="P753" s="78">
        <v>0</v>
      </c>
      <c r="Q753" s="78">
        <v>0</v>
      </c>
      <c r="R753" s="78">
        <v>0</v>
      </c>
      <c r="S753" s="78">
        <v>0</v>
      </c>
      <c r="T753" s="78">
        <v>0</v>
      </c>
      <c r="U753" s="78">
        <v>0</v>
      </c>
      <c r="V753" s="78">
        <v>0</v>
      </c>
      <c r="W753" s="78">
        <v>0</v>
      </c>
      <c r="X753" s="78">
        <v>0</v>
      </c>
      <c r="Y753" s="78">
        <v>0</v>
      </c>
      <c r="Z753" s="78">
        <v>0</v>
      </c>
      <c r="AA753" s="78">
        <v>1</v>
      </c>
      <c r="AB753" s="78">
        <v>0</v>
      </c>
      <c r="AC753" s="78">
        <v>0</v>
      </c>
      <c r="AD753" s="78">
        <v>0</v>
      </c>
      <c r="AE753" s="78">
        <v>0</v>
      </c>
      <c r="AF753" s="78">
        <v>0</v>
      </c>
      <c r="AG753" s="78">
        <v>0</v>
      </c>
      <c r="AH753" s="78">
        <v>0</v>
      </c>
      <c r="AI753" s="78">
        <v>0</v>
      </c>
    </row>
    <row r="754" spans="1:68" x14ac:dyDescent="0.25">
      <c r="A754" s="193"/>
      <c r="B754" s="36"/>
      <c r="C754" s="51">
        <v>45078</v>
      </c>
      <c r="D754" s="51">
        <v>45108</v>
      </c>
      <c r="E754" s="51" t="s">
        <v>227</v>
      </c>
      <c r="F754" s="51">
        <v>45170</v>
      </c>
      <c r="G754" s="51">
        <v>45200</v>
      </c>
      <c r="H754" s="51">
        <v>45231</v>
      </c>
      <c r="I754" s="51">
        <v>45261</v>
      </c>
      <c r="J754" s="51">
        <v>45292</v>
      </c>
      <c r="K754" s="51">
        <v>45323</v>
      </c>
      <c r="L754" s="51">
        <v>45352</v>
      </c>
      <c r="M754" s="51">
        <v>45383</v>
      </c>
      <c r="N754" s="51">
        <v>45413</v>
      </c>
      <c r="O754" s="51">
        <v>45444</v>
      </c>
      <c r="P754" s="51">
        <v>45474</v>
      </c>
      <c r="Q754" s="51">
        <v>45505</v>
      </c>
      <c r="R754" s="51">
        <v>45536</v>
      </c>
      <c r="S754" s="51">
        <v>45566</v>
      </c>
      <c r="T754" s="51">
        <v>45597</v>
      </c>
      <c r="U754" s="51">
        <v>45627</v>
      </c>
      <c r="V754" s="51">
        <v>45658</v>
      </c>
      <c r="W754" s="51">
        <v>45689</v>
      </c>
      <c r="X754" s="51">
        <v>45717</v>
      </c>
      <c r="Y754" s="51">
        <v>45748</v>
      </c>
      <c r="Z754" s="51">
        <v>45778</v>
      </c>
      <c r="AA754" s="51">
        <v>45809</v>
      </c>
      <c r="AB754" s="51">
        <v>45839</v>
      </c>
      <c r="AC754" s="51">
        <v>45870</v>
      </c>
      <c r="AD754" s="51">
        <v>45901</v>
      </c>
      <c r="AE754" s="51">
        <v>45931</v>
      </c>
      <c r="AF754" s="51">
        <v>45962</v>
      </c>
      <c r="AG754" s="51">
        <v>45992</v>
      </c>
      <c r="AH754" s="51">
        <v>46023</v>
      </c>
      <c r="AI754" s="51">
        <v>46054</v>
      </c>
    </row>
    <row r="755" spans="1:68" ht="15.75" thickBot="1" x14ac:dyDescent="0.3">
      <c r="A755" s="193"/>
      <c r="B755" s="63" t="s">
        <v>199</v>
      </c>
      <c r="C755" s="79">
        <v>0</v>
      </c>
      <c r="D755" s="79">
        <f t="shared" ref="D755:J755" si="404">C755+D753</f>
        <v>0</v>
      </c>
      <c r="E755" s="79">
        <f t="shared" si="404"/>
        <v>0</v>
      </c>
      <c r="F755" s="79">
        <f t="shared" si="404"/>
        <v>0</v>
      </c>
      <c r="G755" s="79">
        <f t="shared" si="404"/>
        <v>0</v>
      </c>
      <c r="H755" s="79">
        <f t="shared" si="404"/>
        <v>0</v>
      </c>
      <c r="I755" s="79">
        <f t="shared" si="404"/>
        <v>0</v>
      </c>
      <c r="J755" s="79">
        <f t="shared" si="404"/>
        <v>0</v>
      </c>
      <c r="K755" s="79">
        <f>J755+K753</f>
        <v>0</v>
      </c>
      <c r="L755" s="79">
        <f t="shared" ref="L755:S755" si="405">K755+L753</f>
        <v>0</v>
      </c>
      <c r="M755" s="79">
        <f t="shared" si="405"/>
        <v>0</v>
      </c>
      <c r="N755" s="79">
        <f t="shared" si="405"/>
        <v>0</v>
      </c>
      <c r="O755" s="79">
        <f t="shared" si="405"/>
        <v>0</v>
      </c>
      <c r="P755" s="79">
        <f t="shared" si="405"/>
        <v>0</v>
      </c>
      <c r="Q755" s="79">
        <f t="shared" si="405"/>
        <v>0</v>
      </c>
      <c r="R755" s="79">
        <f t="shared" si="405"/>
        <v>0</v>
      </c>
      <c r="S755" s="79">
        <f t="shared" si="405"/>
        <v>0</v>
      </c>
      <c r="T755" s="79">
        <f>T753</f>
        <v>0</v>
      </c>
      <c r="U755" s="79">
        <f t="shared" ref="U755:AI755" si="406">T755+U753</f>
        <v>0</v>
      </c>
      <c r="V755" s="79">
        <f t="shared" si="406"/>
        <v>0</v>
      </c>
      <c r="W755" s="79">
        <f t="shared" si="406"/>
        <v>0</v>
      </c>
      <c r="X755" s="79">
        <f t="shared" si="406"/>
        <v>0</v>
      </c>
      <c r="Y755" s="79">
        <f t="shared" si="406"/>
        <v>0</v>
      </c>
      <c r="Z755" s="79">
        <f t="shared" si="406"/>
        <v>0</v>
      </c>
      <c r="AA755" s="79">
        <f t="shared" si="406"/>
        <v>1</v>
      </c>
      <c r="AB755" s="79">
        <f t="shared" si="406"/>
        <v>1</v>
      </c>
      <c r="AC755" s="79">
        <f t="shared" si="406"/>
        <v>1</v>
      </c>
      <c r="AD755" s="79">
        <f t="shared" si="406"/>
        <v>1</v>
      </c>
      <c r="AE755" s="79">
        <f t="shared" si="406"/>
        <v>1</v>
      </c>
      <c r="AF755" s="79">
        <f t="shared" si="406"/>
        <v>1</v>
      </c>
      <c r="AG755" s="79">
        <f t="shared" si="406"/>
        <v>1</v>
      </c>
      <c r="AH755" s="79">
        <f t="shared" si="406"/>
        <v>1</v>
      </c>
      <c r="AI755" s="79">
        <f t="shared" si="406"/>
        <v>1</v>
      </c>
    </row>
    <row r="756" spans="1:68" ht="15.75" thickBot="1" x14ac:dyDescent="0.3">
      <c r="A756" s="44"/>
      <c r="B756" s="44"/>
      <c r="C756" s="67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</row>
    <row r="757" spans="1:68" x14ac:dyDescent="0.25">
      <c r="A757" s="193" t="s">
        <v>200</v>
      </c>
      <c r="B757" s="36"/>
      <c r="C757" s="182">
        <v>45078</v>
      </c>
      <c r="D757" s="183"/>
      <c r="E757" s="178">
        <v>45108</v>
      </c>
      <c r="F757" s="179"/>
      <c r="G757" s="180">
        <v>45139</v>
      </c>
      <c r="H757" s="181"/>
      <c r="I757" s="178">
        <v>45170</v>
      </c>
      <c r="J757" s="179"/>
      <c r="K757" s="182">
        <v>45200</v>
      </c>
      <c r="L757" s="183"/>
      <c r="M757" s="178">
        <v>45231</v>
      </c>
      <c r="N757" s="179"/>
      <c r="O757" s="182">
        <v>45261</v>
      </c>
      <c r="P757" s="183"/>
      <c r="Q757" s="178">
        <v>45292</v>
      </c>
      <c r="R757" s="179"/>
      <c r="S757" s="182">
        <v>45323</v>
      </c>
      <c r="T757" s="183"/>
      <c r="U757" s="178">
        <v>45352</v>
      </c>
      <c r="V757" s="179"/>
      <c r="W757" s="182">
        <v>45383</v>
      </c>
      <c r="X757" s="183"/>
      <c r="Y757" s="178">
        <v>45413</v>
      </c>
      <c r="Z757" s="179"/>
      <c r="AA757" s="180">
        <v>45444</v>
      </c>
      <c r="AB757" s="181"/>
      <c r="AC757" s="178">
        <v>45474</v>
      </c>
      <c r="AD757" s="179"/>
      <c r="AE757" s="180">
        <v>45505</v>
      </c>
      <c r="AF757" s="181"/>
      <c r="AG757" s="178">
        <v>45536</v>
      </c>
      <c r="AH757" s="179"/>
      <c r="AI757" s="180">
        <v>45566</v>
      </c>
      <c r="AJ757" s="181"/>
      <c r="AK757" s="178">
        <v>45597</v>
      </c>
      <c r="AL757" s="179"/>
      <c r="AM757" s="180">
        <v>45627</v>
      </c>
      <c r="AN757" s="181"/>
      <c r="AO757" s="178">
        <v>45658</v>
      </c>
      <c r="AP757" s="179"/>
      <c r="AQ757" s="180">
        <v>45689</v>
      </c>
      <c r="AR757" s="181"/>
      <c r="AS757" s="178">
        <v>45717</v>
      </c>
      <c r="AT757" s="179"/>
      <c r="AU757" s="180">
        <v>45748</v>
      </c>
      <c r="AV757" s="181"/>
      <c r="AW757" s="178">
        <v>45778</v>
      </c>
      <c r="AX757" s="179"/>
      <c r="AY757" s="180">
        <v>45809</v>
      </c>
      <c r="AZ757" s="181"/>
      <c r="BA757" s="178">
        <v>45839</v>
      </c>
      <c r="BB757" s="179"/>
      <c r="BC757" s="180">
        <v>45870</v>
      </c>
      <c r="BD757" s="181"/>
      <c r="BE757" s="178">
        <v>45901</v>
      </c>
      <c r="BF757" s="179"/>
      <c r="BG757" s="180">
        <v>45931</v>
      </c>
      <c r="BH757" s="181"/>
      <c r="BI757" s="178">
        <v>45962</v>
      </c>
      <c r="BJ757" s="179"/>
      <c r="BK757" s="180">
        <v>45992</v>
      </c>
      <c r="BL757" s="181"/>
      <c r="BM757" s="178">
        <v>46023</v>
      </c>
      <c r="BN757" s="179"/>
      <c r="BO757" s="180">
        <v>46054</v>
      </c>
      <c r="BP757" s="181"/>
    </row>
    <row r="758" spans="1:68" ht="15.75" thickBot="1" x14ac:dyDescent="0.3">
      <c r="A758" s="193"/>
      <c r="B758" s="63" t="s">
        <v>200</v>
      </c>
      <c r="C758" s="143">
        <v>0</v>
      </c>
      <c r="D758" s="145" t="s">
        <v>4</v>
      </c>
      <c r="E758" s="42">
        <v>0</v>
      </c>
      <c r="F758" s="43" t="str">
        <f>IF(AND(C758=0,E758&gt;0),"100%",IF(C758=E758,"0,0%",E758/C758-1))</f>
        <v>0,0%</v>
      </c>
      <c r="G758" s="40">
        <v>0</v>
      </c>
      <c r="H758" s="41" t="str">
        <f>IF(AND(E758=0,G758&gt;0),"100%",IF(E758=G758,"0,0%",G758/E758-1))</f>
        <v>0,0%</v>
      </c>
      <c r="I758" s="42">
        <v>0</v>
      </c>
      <c r="J758" s="43" t="str">
        <f>IF(AND(G758=0,I758&gt;0),"100%",IF(G758=I758,"0,0%",I758/G758-1))</f>
        <v>0,0%</v>
      </c>
      <c r="K758" s="143">
        <v>0</v>
      </c>
      <c r="L758" s="144" t="str">
        <f>IF(AND(I758=0,K758&gt;0),"100%",IF(I758=K758,"0,0%",K758/I758-1))</f>
        <v>0,0%</v>
      </c>
      <c r="M758" s="42">
        <v>0</v>
      </c>
      <c r="N758" s="43" t="str">
        <f>IF(AND(K758=0,M758&gt;0),"100%",IF(K758=M758,"0,0%",M758/K758-1))</f>
        <v>0,0%</v>
      </c>
      <c r="O758" s="143">
        <v>0</v>
      </c>
      <c r="P758" s="144" t="str">
        <f>IF(AND(M758=0,O758&gt;0),"100%",IF(M758=O758,"0,0%",O758/M758-1))</f>
        <v>0,0%</v>
      </c>
      <c r="Q758" s="42">
        <v>0</v>
      </c>
      <c r="R758" s="43" t="str">
        <f>IF(AND(O758=0,Q758&gt;0),"100%",IF(O758=Q758,"0,0%",Q758/O758-1))</f>
        <v>0,0%</v>
      </c>
      <c r="S758" s="143">
        <v>0</v>
      </c>
      <c r="T758" s="144" t="str">
        <f>IF(AND(Q758=0,S758&gt;0),"100%",IF(Q758=S758,"0,0%",S758/Q758-1))</f>
        <v>0,0%</v>
      </c>
      <c r="U758" s="42">
        <v>0</v>
      </c>
      <c r="V758" s="43" t="str">
        <f>IF(AND(S758=0,U758&gt;0),"100%",IF(S758=U758,"0,0%",U758/S758-1))</f>
        <v>0,0%</v>
      </c>
      <c r="W758" s="143">
        <v>0</v>
      </c>
      <c r="X758" s="144" t="str">
        <f>IF(AND(U758=0,W758&gt;0),"100%",IF(U758=W758,"0,0%",W758/U758-1))</f>
        <v>0,0%</v>
      </c>
      <c r="Y758" s="42">
        <v>0</v>
      </c>
      <c r="Z758" s="43" t="str">
        <f>IF(AND(W758=0,Y758&gt;0),"100%",IF(W758=Y758,"0,0%",Y758/W758-1))</f>
        <v>0,0%</v>
      </c>
      <c r="AA758" s="40">
        <v>0</v>
      </c>
      <c r="AB758" s="41" t="str">
        <f>IF(AND(Y758=0,AA758&gt;0),"100%",IF(Y758=AA758,"0,0%",AA758/Y758-1))</f>
        <v>0,0%</v>
      </c>
      <c r="AC758" s="42">
        <v>0</v>
      </c>
      <c r="AD758" s="43" t="str">
        <f>IF(AND(AA758=0,AC758&gt;0),"100%",IF(AA758=AC758,"0,0%",AC758/AA758-1))</f>
        <v>0,0%</v>
      </c>
      <c r="AE758" s="40">
        <v>0</v>
      </c>
      <c r="AF758" s="41" t="str">
        <f>IF(AND(AC758=0,AE758&gt;0),"100%",IF(AC758=AE758,"0,0%",AE758/AC758-1))</f>
        <v>0,0%</v>
      </c>
      <c r="AG758" s="42">
        <v>0</v>
      </c>
      <c r="AH758" s="43" t="str">
        <f>IF(AND(AE758=0,AG758&gt;0),"100%",IF(AE758=AG758,"0,0%",AG758/AE758-1))</f>
        <v>0,0%</v>
      </c>
      <c r="AI758" s="40">
        <v>0</v>
      </c>
      <c r="AJ758" s="41" t="str">
        <f>IF(AND(AG758=0,AI758&gt;0),"100%",IF(AG758=AI758,"0,0%",AI758/AG758-1))</f>
        <v>0,0%</v>
      </c>
      <c r="AK758" s="42">
        <v>0</v>
      </c>
      <c r="AL758" s="43" t="str">
        <f>IF(AND(AI758=0,AK758&gt;0),"100%",IF(AI758=AK758,"0,0%",AK758/AI758-1))</f>
        <v>0,0%</v>
      </c>
      <c r="AM758" s="40">
        <v>0</v>
      </c>
      <c r="AN758" s="41" t="str">
        <f>IF(AND(AK758=0,AM758&gt;0),"100%",IF(AK758=AM758,"0,0%",AM758/AK758-1))</f>
        <v>0,0%</v>
      </c>
      <c r="AO758" s="42">
        <v>0</v>
      </c>
      <c r="AP758" s="43" t="str">
        <f>IF(AND(AM758=0,AO758&gt;0),"100%",IF(AM758=AO758,"0,0%",AO758/AM758-1))</f>
        <v>0,0%</v>
      </c>
      <c r="AQ758" s="143">
        <v>0</v>
      </c>
      <c r="AR758" s="41" t="str">
        <f>IF(AND(AO758=0,AQ758&gt;0),"100%",IF(AO758=AQ758,"0,0%",AQ758/AO758-1))</f>
        <v>0,0%</v>
      </c>
      <c r="AS758" s="42">
        <v>0</v>
      </c>
      <c r="AT758" s="43" t="str">
        <f>IF(AND(AQ758=0,AS758&gt;0),"100%",IF(AQ758=AS758,"0,0%",AS758/AQ758-1))</f>
        <v>0,0%</v>
      </c>
      <c r="AU758" s="40">
        <v>0</v>
      </c>
      <c r="AV758" s="41" t="str">
        <f>IF(AND(AS758=0,AU758&gt;0),"100%",IF(AS758=AU758,"0,0%",AU758/AS758-1))</f>
        <v>0,0%</v>
      </c>
      <c r="AW758" s="42">
        <v>0</v>
      </c>
      <c r="AX758" s="43" t="str">
        <f>IF(AND(AU758=0,AW758&gt;0),"100%",IF(AU758=AW758,"0,0%",AW758/AU758-1))</f>
        <v>0,0%</v>
      </c>
      <c r="AY758" s="40">
        <v>0</v>
      </c>
      <c r="AZ758" s="41" t="str">
        <f>IF(AND(AW758=0,AY758&gt;0),"100%",IF(AW758=AY758,"0,0%",AY758/AW758-1))</f>
        <v>0,0%</v>
      </c>
      <c r="BA758" s="42">
        <v>0</v>
      </c>
      <c r="BB758" s="43" t="str">
        <f>IF(AND(AY758=0,BA758&gt;0),"100%",IF(AY758=BA758,"0,0%",BA758/AY758-1))</f>
        <v>0,0%</v>
      </c>
      <c r="BC758" s="40">
        <v>0</v>
      </c>
      <c r="BD758" s="41" t="str">
        <f>IF(AND(BA758=0,BC758&gt;0),"100%",IF(BA758=BC758,"0,0%",BC758/BA758-1))</f>
        <v>0,0%</v>
      </c>
      <c r="BE758" s="42">
        <v>0</v>
      </c>
      <c r="BF758" s="43" t="str">
        <f>IF(AND(BC758=0,BE758&gt;0),"100%",IF(BC758=BE758,"0,0%",BE758/BC758-1))</f>
        <v>0,0%</v>
      </c>
      <c r="BG758" s="40">
        <v>0</v>
      </c>
      <c r="BH758" s="41" t="str">
        <f>IF(AND(BE758=0,BG758&gt;0),"100%",IF(BE758=BG758,"0,0%",BG758/BE758-1))</f>
        <v>0,0%</v>
      </c>
      <c r="BI758" s="42">
        <v>0</v>
      </c>
      <c r="BJ758" s="43" t="str">
        <f>IF(AND(BG758=0,BI758&gt;0),"100%",IF(BG758=BI758,"0,0%",BI758/BG758-1))</f>
        <v>0,0%</v>
      </c>
      <c r="BK758" s="40">
        <v>0</v>
      </c>
      <c r="BL758" s="41" t="str">
        <f>IF(AND(BI758=0,BK758&gt;0),"100%",IF(BI758=BK758,"0,0%",BK758/BI758-1))</f>
        <v>0,0%</v>
      </c>
      <c r="BM758" s="42">
        <v>0</v>
      </c>
      <c r="BN758" s="43" t="str">
        <f>IF(AND(BK758=0,BM758&gt;0),"100%",IF(BK758=BM758,"0,0%",BM758/BK758-1))</f>
        <v>0,0%</v>
      </c>
      <c r="BO758" s="40">
        <v>0</v>
      </c>
      <c r="BP758" s="41" t="str">
        <f>IF(AND(BM758=0,BO758&gt;0),"100%",IF(BM758=BO758,"0,0%",BO758/BM758-1))</f>
        <v>0,0%</v>
      </c>
    </row>
    <row r="759" spans="1:68" x14ac:dyDescent="0.25">
      <c r="A759" s="193"/>
      <c r="B759" s="60"/>
    </row>
    <row r="760" spans="1:68" ht="15.75" thickBot="1" x14ac:dyDescent="0.3">
      <c r="A760" s="193"/>
      <c r="B760" s="61"/>
    </row>
    <row r="761" spans="1:68" x14ac:dyDescent="0.25">
      <c r="A761" s="193"/>
      <c r="B761" s="36"/>
      <c r="C761" s="51">
        <v>45078</v>
      </c>
      <c r="D761" s="51">
        <v>45108</v>
      </c>
      <c r="E761" s="51">
        <v>45139</v>
      </c>
      <c r="F761" s="51">
        <v>45170</v>
      </c>
      <c r="G761" s="51">
        <v>45200</v>
      </c>
      <c r="H761" s="51">
        <v>45231</v>
      </c>
      <c r="I761" s="51">
        <v>45261</v>
      </c>
      <c r="J761" s="51">
        <v>45292</v>
      </c>
      <c r="K761" s="51">
        <v>45323</v>
      </c>
      <c r="L761" s="51">
        <v>45352</v>
      </c>
      <c r="M761" s="51">
        <v>45383</v>
      </c>
      <c r="N761" s="51">
        <v>45413</v>
      </c>
      <c r="O761" s="51">
        <v>45444</v>
      </c>
      <c r="P761" s="51">
        <v>45474</v>
      </c>
      <c r="Q761" s="51">
        <v>45505</v>
      </c>
      <c r="R761" s="51">
        <v>45536</v>
      </c>
      <c r="S761" s="51">
        <v>45566</v>
      </c>
      <c r="T761" s="51">
        <v>45597</v>
      </c>
      <c r="U761" s="51">
        <v>45627</v>
      </c>
      <c r="V761" s="51">
        <v>45658</v>
      </c>
      <c r="W761" s="51">
        <v>45689</v>
      </c>
      <c r="X761" s="51">
        <v>45717</v>
      </c>
      <c r="Y761" s="51">
        <v>45748</v>
      </c>
      <c r="Z761" s="51">
        <v>45778</v>
      </c>
      <c r="AA761" s="51">
        <v>45809</v>
      </c>
      <c r="AB761" s="51">
        <v>45839</v>
      </c>
      <c r="AC761" s="51">
        <v>45870</v>
      </c>
      <c r="AD761" s="51">
        <v>45901</v>
      </c>
      <c r="AE761" s="51">
        <v>45931</v>
      </c>
      <c r="AF761" s="51">
        <v>45962</v>
      </c>
      <c r="AG761" s="51">
        <v>45992</v>
      </c>
      <c r="AH761" s="51">
        <v>46023</v>
      </c>
      <c r="AI761" s="51">
        <v>46054</v>
      </c>
    </row>
    <row r="762" spans="1:68" ht="15.75" thickBot="1" x14ac:dyDescent="0.3">
      <c r="A762" s="193"/>
      <c r="B762" s="63" t="s">
        <v>201</v>
      </c>
      <c r="C762" s="78">
        <v>0</v>
      </c>
      <c r="D762" s="78">
        <v>0</v>
      </c>
      <c r="E762" s="78">
        <v>0</v>
      </c>
      <c r="F762" s="78">
        <v>0</v>
      </c>
      <c r="G762" s="78">
        <v>0</v>
      </c>
      <c r="H762" s="78">
        <v>0</v>
      </c>
      <c r="I762" s="78">
        <v>0</v>
      </c>
      <c r="J762" s="78">
        <v>0</v>
      </c>
      <c r="K762" s="78">
        <v>0</v>
      </c>
      <c r="L762" s="78">
        <v>0</v>
      </c>
      <c r="M762" s="78">
        <v>0</v>
      </c>
      <c r="N762" s="78">
        <v>0</v>
      </c>
      <c r="O762" s="78">
        <v>0</v>
      </c>
      <c r="P762" s="78">
        <v>0</v>
      </c>
      <c r="Q762" s="78">
        <v>0</v>
      </c>
      <c r="R762" s="78">
        <v>0</v>
      </c>
      <c r="S762" s="78">
        <v>0</v>
      </c>
      <c r="T762" s="78">
        <v>0</v>
      </c>
      <c r="U762" s="78">
        <v>0</v>
      </c>
      <c r="V762" s="78">
        <v>0</v>
      </c>
      <c r="W762" s="78">
        <v>0</v>
      </c>
      <c r="X762" s="78">
        <v>0</v>
      </c>
      <c r="Y762" s="78">
        <v>0</v>
      </c>
      <c r="Z762" s="78">
        <v>0</v>
      </c>
      <c r="AA762" s="78">
        <v>0</v>
      </c>
      <c r="AB762" s="78">
        <v>0</v>
      </c>
      <c r="AC762" s="78">
        <v>0</v>
      </c>
      <c r="AD762" s="78">
        <v>0</v>
      </c>
      <c r="AE762" s="78">
        <v>0</v>
      </c>
      <c r="AF762" s="78">
        <v>0</v>
      </c>
      <c r="AG762" s="78">
        <v>0</v>
      </c>
      <c r="AH762" s="78">
        <v>0</v>
      </c>
      <c r="AI762" s="78">
        <v>0</v>
      </c>
    </row>
    <row r="763" spans="1:68" x14ac:dyDescent="0.25">
      <c r="A763" s="193"/>
      <c r="B763" s="36"/>
      <c r="C763" s="51">
        <v>45078</v>
      </c>
      <c r="D763" s="51">
        <v>45108</v>
      </c>
      <c r="E763" s="51">
        <v>45139</v>
      </c>
      <c r="F763" s="51">
        <v>45170</v>
      </c>
      <c r="G763" s="51">
        <v>45200</v>
      </c>
      <c r="H763" s="51">
        <v>45231</v>
      </c>
      <c r="I763" s="51">
        <v>45261</v>
      </c>
      <c r="J763" s="51">
        <v>45292</v>
      </c>
      <c r="K763" s="51">
        <v>45323</v>
      </c>
      <c r="L763" s="51">
        <v>45352</v>
      </c>
      <c r="M763" s="51">
        <v>45383</v>
      </c>
      <c r="N763" s="51">
        <v>45413</v>
      </c>
      <c r="O763" s="51">
        <v>45444</v>
      </c>
      <c r="P763" s="51">
        <v>45474</v>
      </c>
      <c r="Q763" s="51">
        <v>45505</v>
      </c>
      <c r="R763" s="51">
        <v>45536</v>
      </c>
      <c r="S763" s="51">
        <v>45566</v>
      </c>
      <c r="T763" s="51">
        <v>45597</v>
      </c>
      <c r="U763" s="51">
        <v>45627</v>
      </c>
      <c r="V763" s="51">
        <v>45658</v>
      </c>
      <c r="W763" s="51">
        <v>45689</v>
      </c>
      <c r="X763" s="51">
        <v>45717</v>
      </c>
      <c r="Y763" s="51">
        <v>45748</v>
      </c>
      <c r="Z763" s="51">
        <v>45778</v>
      </c>
      <c r="AA763" s="51">
        <v>45809</v>
      </c>
      <c r="AB763" s="51">
        <v>45839</v>
      </c>
      <c r="AC763" s="51">
        <v>45870</v>
      </c>
      <c r="AD763" s="51">
        <v>45901</v>
      </c>
      <c r="AE763" s="51">
        <v>45931</v>
      </c>
      <c r="AF763" s="51">
        <v>45962</v>
      </c>
      <c r="AG763" s="51">
        <v>45992</v>
      </c>
      <c r="AH763" s="51">
        <v>46023</v>
      </c>
      <c r="AI763" s="51">
        <v>46054</v>
      </c>
    </row>
    <row r="764" spans="1:68" ht="15.75" thickBot="1" x14ac:dyDescent="0.3">
      <c r="A764" s="193"/>
      <c r="B764" s="63" t="s">
        <v>201</v>
      </c>
      <c r="C764" s="79">
        <v>0</v>
      </c>
      <c r="D764" s="79">
        <f t="shared" ref="D764:J764" si="407">C764+D762</f>
        <v>0</v>
      </c>
      <c r="E764" s="79">
        <f t="shared" si="407"/>
        <v>0</v>
      </c>
      <c r="F764" s="79">
        <f t="shared" si="407"/>
        <v>0</v>
      </c>
      <c r="G764" s="79">
        <f t="shared" si="407"/>
        <v>0</v>
      </c>
      <c r="H764" s="79">
        <f t="shared" si="407"/>
        <v>0</v>
      </c>
      <c r="I764" s="79">
        <f t="shared" si="407"/>
        <v>0</v>
      </c>
      <c r="J764" s="79">
        <f t="shared" si="407"/>
        <v>0</v>
      </c>
      <c r="K764" s="79">
        <f>J764+K762</f>
        <v>0</v>
      </c>
      <c r="L764" s="79">
        <f t="shared" ref="L764:S764" si="408">K764+L762</f>
        <v>0</v>
      </c>
      <c r="M764" s="79">
        <f t="shared" si="408"/>
        <v>0</v>
      </c>
      <c r="N764" s="79">
        <f t="shared" si="408"/>
        <v>0</v>
      </c>
      <c r="O764" s="79">
        <f t="shared" si="408"/>
        <v>0</v>
      </c>
      <c r="P764" s="79">
        <f t="shared" si="408"/>
        <v>0</v>
      </c>
      <c r="Q764" s="79">
        <f t="shared" si="408"/>
        <v>0</v>
      </c>
      <c r="R764" s="79">
        <f t="shared" si="408"/>
        <v>0</v>
      </c>
      <c r="S764" s="79">
        <f t="shared" si="408"/>
        <v>0</v>
      </c>
      <c r="T764" s="79">
        <f>T762</f>
        <v>0</v>
      </c>
      <c r="U764" s="79">
        <f t="shared" ref="U764:AI764" si="409">T764+U762</f>
        <v>0</v>
      </c>
      <c r="V764" s="79">
        <f t="shared" si="409"/>
        <v>0</v>
      </c>
      <c r="W764" s="79">
        <f t="shared" si="409"/>
        <v>0</v>
      </c>
      <c r="X764" s="79">
        <f t="shared" si="409"/>
        <v>0</v>
      </c>
      <c r="Y764" s="79">
        <f t="shared" si="409"/>
        <v>0</v>
      </c>
      <c r="Z764" s="79">
        <f t="shared" si="409"/>
        <v>0</v>
      </c>
      <c r="AA764" s="79">
        <f t="shared" si="409"/>
        <v>0</v>
      </c>
      <c r="AB764" s="79">
        <f t="shared" si="409"/>
        <v>0</v>
      </c>
      <c r="AC764" s="79">
        <f t="shared" si="409"/>
        <v>0</v>
      </c>
      <c r="AD764" s="79">
        <f t="shared" si="409"/>
        <v>0</v>
      </c>
      <c r="AE764" s="79">
        <f t="shared" si="409"/>
        <v>0</v>
      </c>
      <c r="AF764" s="79">
        <f t="shared" si="409"/>
        <v>0</v>
      </c>
      <c r="AG764" s="79">
        <f t="shared" si="409"/>
        <v>0</v>
      </c>
      <c r="AH764" s="79">
        <f t="shared" si="409"/>
        <v>0</v>
      </c>
      <c r="AI764" s="79">
        <f t="shared" si="409"/>
        <v>0</v>
      </c>
    </row>
    <row r="765" spans="1:68" ht="14.25" customHeight="1" thickBot="1" x14ac:dyDescent="0.3">
      <c r="A765" s="44"/>
      <c r="B765" s="44"/>
      <c r="C765" s="67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</row>
    <row r="766" spans="1:68" x14ac:dyDescent="0.25">
      <c r="A766" s="193" t="s">
        <v>203</v>
      </c>
      <c r="B766" s="36"/>
      <c r="C766" s="182">
        <v>45200</v>
      </c>
      <c r="D766" s="183"/>
      <c r="E766" s="178">
        <v>45231</v>
      </c>
      <c r="F766" s="179"/>
      <c r="G766" s="182">
        <v>45261</v>
      </c>
      <c r="H766" s="183"/>
      <c r="I766" s="178">
        <v>45292</v>
      </c>
      <c r="J766" s="179"/>
      <c r="K766" s="182">
        <v>45323</v>
      </c>
      <c r="L766" s="183"/>
      <c r="M766" s="178">
        <v>45352</v>
      </c>
      <c r="N766" s="179"/>
      <c r="O766" s="182">
        <v>45383</v>
      </c>
      <c r="P766" s="183"/>
      <c r="Q766" s="178">
        <v>45413</v>
      </c>
      <c r="R766" s="179"/>
      <c r="S766" s="180">
        <v>45444</v>
      </c>
      <c r="T766" s="181"/>
      <c r="U766" s="178">
        <v>45474</v>
      </c>
      <c r="V766" s="179"/>
      <c r="W766" s="180">
        <v>45505</v>
      </c>
      <c r="X766" s="181"/>
      <c r="Y766" s="178">
        <v>45536</v>
      </c>
      <c r="Z766" s="179"/>
      <c r="AA766" s="180">
        <v>45566</v>
      </c>
      <c r="AB766" s="181"/>
      <c r="AC766" s="178">
        <v>45597</v>
      </c>
      <c r="AD766" s="179"/>
      <c r="AE766" s="180">
        <v>45627</v>
      </c>
      <c r="AF766" s="181"/>
      <c r="AG766" s="178">
        <v>45658</v>
      </c>
      <c r="AH766" s="179"/>
      <c r="AI766" s="180">
        <v>45689</v>
      </c>
      <c r="AJ766" s="181"/>
      <c r="AK766" s="178">
        <v>45717</v>
      </c>
      <c r="AL766" s="179"/>
      <c r="AM766" s="180">
        <v>45748</v>
      </c>
      <c r="AN766" s="181"/>
      <c r="AO766" s="178">
        <v>45778</v>
      </c>
      <c r="AP766" s="179"/>
      <c r="AQ766" s="180">
        <v>45809</v>
      </c>
      <c r="AR766" s="181"/>
      <c r="AS766" s="178">
        <v>45839</v>
      </c>
      <c r="AT766" s="179"/>
      <c r="AU766" s="180">
        <v>45870</v>
      </c>
      <c r="AV766" s="181"/>
      <c r="AW766" s="178">
        <v>45901</v>
      </c>
      <c r="AX766" s="179"/>
      <c r="AY766" s="180">
        <v>45931</v>
      </c>
      <c r="AZ766" s="181"/>
      <c r="BA766" s="178">
        <v>45962</v>
      </c>
      <c r="BB766" s="179"/>
      <c r="BC766" s="180">
        <v>45992</v>
      </c>
      <c r="BD766" s="181"/>
      <c r="BE766" s="178">
        <v>46023</v>
      </c>
      <c r="BF766" s="179"/>
      <c r="BG766" s="180">
        <v>46054</v>
      </c>
      <c r="BH766" s="181"/>
    </row>
    <row r="767" spans="1:68" ht="15.75" thickBot="1" x14ac:dyDescent="0.3">
      <c r="A767" s="193"/>
      <c r="B767" s="63" t="s">
        <v>203</v>
      </c>
      <c r="C767" s="143">
        <v>55</v>
      </c>
      <c r="D767" s="145" t="s">
        <v>4</v>
      </c>
      <c r="E767" s="42">
        <v>188</v>
      </c>
      <c r="F767" s="43">
        <f>IF(AND(C767=0,E767&gt;0),"100%",IF(C767=E767,"0,0%",E767/C767-1))</f>
        <v>2.418181818181818</v>
      </c>
      <c r="G767" s="143">
        <v>92</v>
      </c>
      <c r="H767" s="144">
        <f>IF(AND(E767=0,G767&gt;0),"100%",IF(E767=G767,"0,0%",G767/E767-1))</f>
        <v>-0.5106382978723405</v>
      </c>
      <c r="I767" s="42">
        <v>121</v>
      </c>
      <c r="J767" s="43">
        <f>IF(AND(G767=0,I767&gt;0),"100%",IF(G767=I767,"0,0%",I767/G767-1))</f>
        <v>0.31521739130434789</v>
      </c>
      <c r="K767" s="143">
        <v>176</v>
      </c>
      <c r="L767" s="144">
        <f>IF(AND(I767=0,K767&gt;0),"100%",IF(I767=K767,"0,0%",K767/I767-1))</f>
        <v>0.45454545454545459</v>
      </c>
      <c r="M767" s="42">
        <v>202</v>
      </c>
      <c r="N767" s="43">
        <f>IF(AND(K767=0,M767&gt;0),"100%",IF(K767=M767,"0,0%",M767/K767-1))</f>
        <v>0.14772727272727271</v>
      </c>
      <c r="O767" s="143">
        <v>190</v>
      </c>
      <c r="P767" s="144">
        <f>IF(AND(M767=0,O767&gt;0),"100%",IF(M767=O767,"0,0%",O767/M767-1))</f>
        <v>-5.9405940594059459E-2</v>
      </c>
      <c r="Q767" s="42">
        <v>185</v>
      </c>
      <c r="R767" s="43">
        <f>IF(AND(O767=0,Q767&gt;0),"100%",IF(O767=Q767,"0,0%",Q767/O767-1))</f>
        <v>-2.6315789473684181E-2</v>
      </c>
      <c r="S767" s="40">
        <v>185</v>
      </c>
      <c r="T767" s="41" t="str">
        <f>IF(AND(Q767=0,S767&gt;0),"100%",IF(Q767=S767,"0,0%",S767/Q767-1))</f>
        <v>0,0%</v>
      </c>
      <c r="U767" s="42">
        <v>281</v>
      </c>
      <c r="V767" s="43">
        <f>IF(AND(S767=0,U767&gt;0),"100%",IF(S767=U767,"0,0%",U767/S767-1))</f>
        <v>0.51891891891891895</v>
      </c>
      <c r="W767" s="40">
        <v>227</v>
      </c>
      <c r="X767" s="41">
        <f>IF(AND(U767=0,W767&gt;0),"100%",IF(U767=W767,"0,0%",W767/U767-1))</f>
        <v>-0.19217081850533813</v>
      </c>
      <c r="Y767" s="42">
        <v>325</v>
      </c>
      <c r="Z767" s="43">
        <f>IF(AND(W767=0,Y767&gt;0),"100%",IF(W767=Y767,"0,0%",Y767/W767-1))</f>
        <v>0.43171806167400884</v>
      </c>
      <c r="AA767" s="40">
        <v>407</v>
      </c>
      <c r="AB767" s="41">
        <f>IF(AND(Y767=0,AA767&gt;0),"100%",IF(Y767=AA767,"0,0%",AA767/Y767-1))</f>
        <v>0.25230769230769234</v>
      </c>
      <c r="AC767" s="42">
        <v>386</v>
      </c>
      <c r="AD767" s="43">
        <f>IF(AND(AA767=0,AC767&gt;0),"100%",IF(AA767=AC767,"0,0%",AC767/AA767-1))</f>
        <v>-5.1597051597051635E-2</v>
      </c>
      <c r="AE767" s="40">
        <v>100</v>
      </c>
      <c r="AF767" s="41">
        <f>IF(AND(AC767=0,AE767&gt;0),"100%",IF(AC767=AE767,"0,0%",AE767/AC767-1))</f>
        <v>-0.7409326424870466</v>
      </c>
      <c r="AG767" s="42">
        <v>131</v>
      </c>
      <c r="AH767" s="43">
        <f>IF(AND(AE767=0,AG767&gt;0),"100%",IF(AE767=AG767,"0,0%",AG767/AE767-1))</f>
        <v>0.31000000000000005</v>
      </c>
      <c r="AI767" s="143">
        <v>416</v>
      </c>
      <c r="AJ767" s="41">
        <f>IF(AND(AG767=0,AI767&gt;0),"100%",IF(AG767=AI767,"0,0%",AI767/AG767-1))</f>
        <v>2.1755725190839694</v>
      </c>
      <c r="AK767" s="42">
        <v>277</v>
      </c>
      <c r="AL767" s="43">
        <f>IF(AND(AI767=0,AK767&gt;0),"100%",IF(AI767=AK767,"0,0%",AK767/AI767-1))</f>
        <v>-0.33413461538461542</v>
      </c>
      <c r="AM767" s="40">
        <v>345</v>
      </c>
      <c r="AN767" s="41">
        <f>IF(AND(AK767=0,AM767&gt;0),"100%",IF(AK767=AM767,"0,0%",AM767/AK767-1))</f>
        <v>0.24548736462093856</v>
      </c>
      <c r="AO767" s="42">
        <v>306</v>
      </c>
      <c r="AP767" s="43">
        <f>IF(AND(AM767=0,AO767&gt;0),"100%",IF(AM767=AO767,"0,0%",AO767/AM767-1))</f>
        <v>-0.11304347826086958</v>
      </c>
      <c r="AQ767" s="40">
        <v>277</v>
      </c>
      <c r="AR767" s="41">
        <f>IF(AND(AO767=0,AQ767&gt;0),"100%",IF(AO767=AQ767,"0,0%",AQ767/AO767-1))</f>
        <v>-9.4771241830065356E-2</v>
      </c>
      <c r="AS767" s="42">
        <v>303</v>
      </c>
      <c r="AT767" s="43">
        <f>IF(AND(AQ767=0,AS767&gt;0),"100%",IF(AQ767=AS767,"0,0%",AS767/AQ767-1))</f>
        <v>9.3862815884476536E-2</v>
      </c>
      <c r="AU767" s="40">
        <v>282</v>
      </c>
      <c r="AV767" s="41">
        <f>IF(AND(AS767=0,AU767&gt;0),"100%",IF(AS767=AU767,"0,0%",AU767/AS767-1))</f>
        <v>-6.9306930693069257E-2</v>
      </c>
      <c r="AW767" s="42">
        <v>295</v>
      </c>
      <c r="AX767" s="43">
        <f>IF(AND(AU767=0,AW767&gt;0),"100%",IF(AU767=AW767,"0,0%",AW767/AU767-1))</f>
        <v>4.6099290780141855E-2</v>
      </c>
      <c r="AY767" s="40">
        <v>432</v>
      </c>
      <c r="AZ767" s="41">
        <f>IF(AND(AW767=0,AY767&gt;0),"100%",IF(AW767=AY767,"0,0%",AY767/AW767-1))</f>
        <v>0.46440677966101696</v>
      </c>
      <c r="BA767" s="42">
        <v>315</v>
      </c>
      <c r="BB767" s="43">
        <f>IF(AND(AY767=0,BA767&gt;0),"100%",IF(AY767=BA767,"0,0%",BA767/AY767-1))</f>
        <v>-0.27083333333333337</v>
      </c>
      <c r="BC767" s="40">
        <v>145</v>
      </c>
      <c r="BD767" s="41">
        <f>IF(AND(BA767=0,BC767&gt;0),"100%",IF(BA767=BC767,"0,0%",BC767/BA767-1))</f>
        <v>-0.53968253968253976</v>
      </c>
      <c r="BE767" s="42">
        <v>168</v>
      </c>
      <c r="BF767" s="43">
        <f>IF(AND(BC767=0,BE767&gt;0),"100%",IF(BC767=BE767,"0,0%",BE767/BC767-1))</f>
        <v>0.15862068965517251</v>
      </c>
      <c r="BG767" s="40">
        <v>355</v>
      </c>
      <c r="BH767" s="41">
        <f>IF(AND(BE767=0,BG767&gt;0),"100%",IF(BE767=BG767,"0,0%",BG767/BE767-1))</f>
        <v>1.1130952380952381</v>
      </c>
    </row>
    <row r="768" spans="1:68" x14ac:dyDescent="0.25">
      <c r="A768" s="193"/>
      <c r="B768" s="60"/>
    </row>
    <row r="769" spans="1:56" ht="15.75" thickBot="1" x14ac:dyDescent="0.3">
      <c r="A769" s="193"/>
      <c r="B769" s="61"/>
    </row>
    <row r="770" spans="1:56" x14ac:dyDescent="0.25">
      <c r="A770" s="193"/>
      <c r="B770" s="36"/>
      <c r="C770" s="51">
        <v>45200</v>
      </c>
      <c r="D770" s="51">
        <v>45231</v>
      </c>
      <c r="E770" s="51">
        <v>45261</v>
      </c>
      <c r="F770" s="51">
        <v>45292</v>
      </c>
      <c r="G770" s="51">
        <v>45323</v>
      </c>
      <c r="H770" s="51">
        <v>45323</v>
      </c>
      <c r="I770" s="51">
        <v>45352</v>
      </c>
      <c r="J770" s="51">
        <v>45383</v>
      </c>
      <c r="K770" s="51">
        <v>45413</v>
      </c>
      <c r="L770" s="51">
        <v>45444</v>
      </c>
      <c r="M770" s="51">
        <v>45474</v>
      </c>
      <c r="N770" s="51">
        <v>45505</v>
      </c>
      <c r="O770" s="51">
        <v>45536</v>
      </c>
      <c r="P770" s="51">
        <v>45566</v>
      </c>
      <c r="Q770" s="51">
        <v>45597</v>
      </c>
      <c r="R770" s="51">
        <v>45627</v>
      </c>
      <c r="S770" s="51">
        <v>45658</v>
      </c>
      <c r="T770" s="51">
        <v>45689</v>
      </c>
      <c r="U770" s="51">
        <v>45717</v>
      </c>
      <c r="V770" s="51">
        <v>45748</v>
      </c>
      <c r="W770" s="51">
        <v>45778</v>
      </c>
      <c r="X770" s="51">
        <v>45809</v>
      </c>
      <c r="Y770" s="51">
        <v>45839</v>
      </c>
      <c r="Z770" s="51">
        <v>45870</v>
      </c>
      <c r="AA770" s="51">
        <v>45901</v>
      </c>
      <c r="AB770" s="51">
        <v>45931</v>
      </c>
      <c r="AC770" s="51">
        <v>45962</v>
      </c>
      <c r="AD770" s="51">
        <v>45992</v>
      </c>
      <c r="AE770" s="51">
        <v>46023</v>
      </c>
      <c r="AF770" s="51">
        <v>46054</v>
      </c>
    </row>
    <row r="771" spans="1:56" ht="15.75" thickBot="1" x14ac:dyDescent="0.3">
      <c r="A771" s="193"/>
      <c r="B771" s="63" t="s">
        <v>204</v>
      </c>
      <c r="C771" s="78">
        <v>55</v>
      </c>
      <c r="D771" s="78">
        <v>188</v>
      </c>
      <c r="E771" s="78">
        <v>92</v>
      </c>
      <c r="F771" s="78">
        <v>121</v>
      </c>
      <c r="G771" s="78">
        <v>176</v>
      </c>
      <c r="H771" s="78">
        <v>176</v>
      </c>
      <c r="I771" s="78">
        <v>202</v>
      </c>
      <c r="J771" s="78">
        <v>190</v>
      </c>
      <c r="K771" s="78">
        <v>185</v>
      </c>
      <c r="L771" s="78">
        <v>185</v>
      </c>
      <c r="M771" s="78">
        <v>281</v>
      </c>
      <c r="N771" s="78">
        <v>227</v>
      </c>
      <c r="O771" s="78">
        <v>325</v>
      </c>
      <c r="P771" s="78">
        <v>407</v>
      </c>
      <c r="Q771" s="78">
        <v>386</v>
      </c>
      <c r="R771" s="78">
        <v>100</v>
      </c>
      <c r="S771" s="78">
        <v>131</v>
      </c>
      <c r="T771" s="153">
        <v>416</v>
      </c>
      <c r="U771" s="78">
        <v>277</v>
      </c>
      <c r="V771" s="78">
        <v>345</v>
      </c>
      <c r="W771" s="78">
        <v>306</v>
      </c>
      <c r="X771" s="78">
        <v>277</v>
      </c>
      <c r="Y771" s="78">
        <v>303</v>
      </c>
      <c r="Z771" s="78">
        <v>282</v>
      </c>
      <c r="AA771" s="78">
        <v>295</v>
      </c>
      <c r="AB771" s="78">
        <v>432</v>
      </c>
      <c r="AC771" s="78">
        <v>315</v>
      </c>
      <c r="AD771" s="78">
        <v>145</v>
      </c>
      <c r="AE771" s="78">
        <v>168</v>
      </c>
      <c r="AF771" s="78">
        <v>355</v>
      </c>
    </row>
    <row r="772" spans="1:56" x14ac:dyDescent="0.25">
      <c r="A772" s="193"/>
      <c r="B772" s="36"/>
      <c r="C772" s="51">
        <v>45200</v>
      </c>
      <c r="D772" s="51">
        <v>45231</v>
      </c>
      <c r="E772" s="51">
        <v>45261</v>
      </c>
      <c r="F772" s="51">
        <v>45292</v>
      </c>
      <c r="G772" s="51">
        <v>45323</v>
      </c>
      <c r="H772" s="51">
        <v>45323</v>
      </c>
      <c r="I772" s="51">
        <v>45352</v>
      </c>
      <c r="J772" s="51">
        <v>45383</v>
      </c>
      <c r="K772" s="51">
        <v>45413</v>
      </c>
      <c r="L772" s="51">
        <v>45444</v>
      </c>
      <c r="M772" s="51">
        <v>45474</v>
      </c>
      <c r="N772" s="51">
        <v>45505</v>
      </c>
      <c r="O772" s="51">
        <v>45536</v>
      </c>
      <c r="P772" s="51">
        <v>45566</v>
      </c>
      <c r="Q772" s="51">
        <v>45597</v>
      </c>
      <c r="R772" s="51">
        <v>45627</v>
      </c>
      <c r="S772" s="51">
        <v>45658</v>
      </c>
      <c r="T772" s="51">
        <v>45689</v>
      </c>
      <c r="U772" s="51">
        <v>45717</v>
      </c>
      <c r="V772" s="51">
        <v>45748</v>
      </c>
      <c r="W772" s="51">
        <v>45778</v>
      </c>
      <c r="X772" s="51">
        <v>45809</v>
      </c>
      <c r="Y772" s="51">
        <v>45839</v>
      </c>
      <c r="Z772" s="51">
        <v>45870</v>
      </c>
      <c r="AA772" s="51">
        <v>45901</v>
      </c>
      <c r="AB772" s="51">
        <v>45931</v>
      </c>
      <c r="AC772" s="51">
        <v>45962</v>
      </c>
      <c r="AD772" s="51">
        <v>45992</v>
      </c>
      <c r="AE772" s="51">
        <v>46023</v>
      </c>
      <c r="AF772" s="51">
        <v>46054</v>
      </c>
    </row>
    <row r="773" spans="1:56" ht="15.75" thickBot="1" x14ac:dyDescent="0.3">
      <c r="A773" s="193"/>
      <c r="B773" s="63" t="s">
        <v>204</v>
      </c>
      <c r="C773" s="79">
        <v>55</v>
      </c>
      <c r="D773" s="79">
        <f>C773+D771</f>
        <v>243</v>
      </c>
      <c r="E773" s="79">
        <f>E771+D773</f>
        <v>335</v>
      </c>
      <c r="F773" s="79">
        <f>F771+E773</f>
        <v>456</v>
      </c>
      <c r="G773" s="79">
        <f>F773+G771</f>
        <v>632</v>
      </c>
      <c r="H773" s="79">
        <f>G773+H771</f>
        <v>808</v>
      </c>
      <c r="I773" s="79">
        <f t="shared" ref="I773:AF773" si="410">H773+I771</f>
        <v>1010</v>
      </c>
      <c r="J773" s="79">
        <f t="shared" si="410"/>
        <v>1200</v>
      </c>
      <c r="K773" s="79">
        <f t="shared" si="410"/>
        <v>1385</v>
      </c>
      <c r="L773" s="79">
        <f t="shared" si="410"/>
        <v>1570</v>
      </c>
      <c r="M773" s="79">
        <f t="shared" si="410"/>
        <v>1851</v>
      </c>
      <c r="N773" s="79">
        <f t="shared" si="410"/>
        <v>2078</v>
      </c>
      <c r="O773" s="79">
        <f t="shared" si="410"/>
        <v>2403</v>
      </c>
      <c r="P773" s="79">
        <f t="shared" si="410"/>
        <v>2810</v>
      </c>
      <c r="Q773" s="79">
        <f t="shared" si="410"/>
        <v>3196</v>
      </c>
      <c r="R773" s="79">
        <f t="shared" si="410"/>
        <v>3296</v>
      </c>
      <c r="S773" s="79">
        <f t="shared" si="410"/>
        <v>3427</v>
      </c>
      <c r="T773" s="79">
        <f t="shared" si="410"/>
        <v>3843</v>
      </c>
      <c r="U773" s="79">
        <f t="shared" si="410"/>
        <v>4120</v>
      </c>
      <c r="V773" s="79">
        <f t="shared" si="410"/>
        <v>4465</v>
      </c>
      <c r="W773" s="79">
        <f t="shared" si="410"/>
        <v>4771</v>
      </c>
      <c r="X773" s="79">
        <f t="shared" si="410"/>
        <v>5048</v>
      </c>
      <c r="Y773" s="79">
        <f t="shared" si="410"/>
        <v>5351</v>
      </c>
      <c r="Z773" s="79">
        <f t="shared" si="410"/>
        <v>5633</v>
      </c>
      <c r="AA773" s="79">
        <f t="shared" si="410"/>
        <v>5928</v>
      </c>
      <c r="AB773" s="79">
        <f t="shared" si="410"/>
        <v>6360</v>
      </c>
      <c r="AC773" s="79">
        <f t="shared" si="410"/>
        <v>6675</v>
      </c>
      <c r="AD773" s="79">
        <f t="shared" si="410"/>
        <v>6820</v>
      </c>
      <c r="AE773" s="79">
        <f t="shared" si="410"/>
        <v>6988</v>
      </c>
      <c r="AF773" s="79">
        <f t="shared" si="410"/>
        <v>7343</v>
      </c>
    </row>
    <row r="774" spans="1:56" ht="15.75" thickBot="1" x14ac:dyDescent="0.3">
      <c r="A774" s="44"/>
      <c r="B774" s="44"/>
      <c r="C774" s="67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</row>
    <row r="775" spans="1:56" x14ac:dyDescent="0.25">
      <c r="A775" s="193" t="s">
        <v>206</v>
      </c>
      <c r="B775" s="36"/>
      <c r="C775" s="182">
        <v>45261</v>
      </c>
      <c r="D775" s="183"/>
      <c r="E775" s="178">
        <v>45292</v>
      </c>
      <c r="F775" s="179"/>
      <c r="G775" s="182">
        <v>45323</v>
      </c>
      <c r="H775" s="183"/>
      <c r="I775" s="178">
        <v>45352</v>
      </c>
      <c r="J775" s="179"/>
      <c r="K775" s="182">
        <v>45383</v>
      </c>
      <c r="L775" s="183"/>
      <c r="M775" s="178">
        <v>45413</v>
      </c>
      <c r="N775" s="179"/>
      <c r="O775" s="180">
        <v>45444</v>
      </c>
      <c r="P775" s="181"/>
      <c r="Q775" s="178">
        <v>45474</v>
      </c>
      <c r="R775" s="179"/>
      <c r="S775" s="180">
        <v>45505</v>
      </c>
      <c r="T775" s="181"/>
      <c r="U775" s="178">
        <v>45536</v>
      </c>
      <c r="V775" s="179"/>
      <c r="W775" s="180">
        <v>45566</v>
      </c>
      <c r="X775" s="181"/>
      <c r="Y775" s="178">
        <v>45597</v>
      </c>
      <c r="Z775" s="179"/>
      <c r="AA775" s="180">
        <v>45627</v>
      </c>
      <c r="AB775" s="181"/>
      <c r="AC775" s="178">
        <v>45658</v>
      </c>
      <c r="AD775" s="179"/>
      <c r="AE775" s="180">
        <v>45689</v>
      </c>
      <c r="AF775" s="181"/>
      <c r="AG775" s="178">
        <v>45717</v>
      </c>
      <c r="AH775" s="179"/>
      <c r="AI775" s="180">
        <v>45748</v>
      </c>
      <c r="AJ775" s="181"/>
      <c r="AK775" s="178">
        <v>45778</v>
      </c>
      <c r="AL775" s="179"/>
      <c r="AM775" s="180">
        <v>45809</v>
      </c>
      <c r="AN775" s="181"/>
      <c r="AO775" s="178">
        <v>45839</v>
      </c>
      <c r="AP775" s="179"/>
      <c r="AQ775" s="180">
        <v>45870</v>
      </c>
      <c r="AR775" s="181"/>
      <c r="AS775" s="178">
        <v>45901</v>
      </c>
      <c r="AT775" s="179"/>
      <c r="AU775" s="180">
        <v>45931</v>
      </c>
      <c r="AV775" s="181"/>
      <c r="AW775" s="178">
        <v>45962</v>
      </c>
      <c r="AX775" s="179"/>
      <c r="AY775" s="180">
        <v>45992</v>
      </c>
      <c r="AZ775" s="181"/>
      <c r="BA775" s="178">
        <v>46023</v>
      </c>
      <c r="BB775" s="179"/>
      <c r="BC775" s="180">
        <v>46054</v>
      </c>
      <c r="BD775" s="181"/>
    </row>
    <row r="776" spans="1:56" ht="15.75" thickBot="1" x14ac:dyDescent="0.3">
      <c r="A776" s="193"/>
      <c r="B776" s="63" t="s">
        <v>206</v>
      </c>
      <c r="C776" s="143">
        <v>3085</v>
      </c>
      <c r="D776" s="145" t="s">
        <v>4</v>
      </c>
      <c r="E776" s="42">
        <v>637</v>
      </c>
      <c r="F776" s="43">
        <f>IF(AND(C776=0,E776&gt;0),"100%",IF(C776=E776,"0,0%",E776/C776-1))</f>
        <v>-0.79351701782820094</v>
      </c>
      <c r="G776" s="143">
        <v>262</v>
      </c>
      <c r="H776" s="144">
        <f>IF(AND(E776=0,G776&gt;0),"100%",IF(E776=G776,"0,0%",G776/E776-1))</f>
        <v>-0.58869701726844581</v>
      </c>
      <c r="I776" s="42">
        <v>298</v>
      </c>
      <c r="J776" s="43">
        <f>IF(AND(G776=0,I776&gt;0),"100%",IF(G776=I776,"0,0%",I776/G776-1))</f>
        <v>0.13740458015267176</v>
      </c>
      <c r="K776" s="143">
        <v>204</v>
      </c>
      <c r="L776" s="144">
        <f>IF(AND(I776=0,K776&gt;0),"100%",IF(I776=K776,"0,0%",K776/I776-1))</f>
        <v>-0.31543624161073824</v>
      </c>
      <c r="M776" s="42">
        <v>255</v>
      </c>
      <c r="N776" s="43">
        <f>IF(AND(K776=0,M776&gt;0),"100%",IF(K776=M776,"0,0%",M776/K776-1))</f>
        <v>0.25</v>
      </c>
      <c r="O776" s="40">
        <v>256</v>
      </c>
      <c r="P776" s="41">
        <f>IF(AND(M776=0,O776&gt;0),"100%",IF(M776=O776,"0,0%",O776/M776-1))</f>
        <v>3.9215686274509665E-3</v>
      </c>
      <c r="Q776" s="42">
        <v>458</v>
      </c>
      <c r="R776" s="43">
        <f>IF(AND(O776=0,Q776&gt;0),"100%",IF(O776=Q776,"0,0%",Q776/O776-1))</f>
        <v>0.7890625</v>
      </c>
      <c r="S776" s="40">
        <v>932</v>
      </c>
      <c r="T776" s="41">
        <f>IF(AND(Q776=0,S776&gt;0),"100%",IF(Q776=S776,"0,0%",S776/Q776-1))</f>
        <v>1.034934497816594</v>
      </c>
      <c r="U776" s="42">
        <v>1578</v>
      </c>
      <c r="V776" s="43">
        <f>IF(AND(S776=0,U776&gt;0),"100%",IF(S776=U776,"0,0%",U776/S776-1))</f>
        <v>0.69313304721030033</v>
      </c>
      <c r="W776" s="40">
        <v>1219</v>
      </c>
      <c r="X776" s="41">
        <f>IF(AND(U776=0,W776&gt;0),"100%",IF(U776=W776,"0,0%",W776/U776-1))</f>
        <v>-0.22750316856780739</v>
      </c>
      <c r="Y776" s="42">
        <v>1175</v>
      </c>
      <c r="Z776" s="43">
        <f>IF(AND(W776=0,Y776&gt;0),"100%",IF(W776=Y776,"0,0%",Y776/W776-1))</f>
        <v>-3.6095159967186263E-2</v>
      </c>
      <c r="AA776" s="40">
        <v>1066</v>
      </c>
      <c r="AB776" s="41">
        <f>IF(AND(Y776=0,AA776&gt;0),"100%",IF(Y776=AA776,"0,0%",AA776/Y776-1))</f>
        <v>-9.2765957446808489E-2</v>
      </c>
      <c r="AC776" s="42">
        <v>1402</v>
      </c>
      <c r="AD776" s="43">
        <f>IF(AND(AA776=0,AC776&gt;0),"100%",IF(AA776=AC776,"0,0%",AC776/AA776-1))</f>
        <v>0.3151969981238274</v>
      </c>
      <c r="AE776" s="143">
        <v>1260</v>
      </c>
      <c r="AF776" s="41">
        <f>IF(AND(AC776=0,AE776&gt;0),"100%",IF(AC776=AE776,"0,0%",AE776/AC776-1))</f>
        <v>-0.10128388017118406</v>
      </c>
      <c r="AG776" s="42">
        <v>1197</v>
      </c>
      <c r="AH776" s="43">
        <f>IF(AND(AE776=0,AG776&gt;0),"100%",IF(AE776=AG776,"0,0%",AG776/AE776-1))</f>
        <v>-5.0000000000000044E-2</v>
      </c>
      <c r="AI776" s="40">
        <v>921</v>
      </c>
      <c r="AJ776" s="41">
        <f>IF(AND(AG776=0,AI776&gt;0),"100%",IF(AG776=AI776,"0,0%",AI776/AG776-1))</f>
        <v>-0.23057644110275688</v>
      </c>
      <c r="AK776" s="42">
        <v>1126</v>
      </c>
      <c r="AL776" s="43">
        <f>IF(AND(AI776=0,AK776&gt;0),"100%",IF(AI776=AK776,"0,0%",AK776/AI776-1))</f>
        <v>0.22258414766558099</v>
      </c>
      <c r="AM776" s="40">
        <v>1654</v>
      </c>
      <c r="AN776" s="41">
        <f>IF(AND(AK776=0,AM776&gt;0),"100%",IF(AK776=AM776,"0,0%",AM776/AK776-1))</f>
        <v>0.46891651865008876</v>
      </c>
      <c r="AO776" s="42">
        <v>2161</v>
      </c>
      <c r="AP776" s="43">
        <f>IF(AND(AM776=0,AO776&gt;0),"100%",IF(AM776=AO776,"0,0%",AO776/AM776-1))</f>
        <v>0.30652962515114868</v>
      </c>
      <c r="AQ776" s="40">
        <v>1884</v>
      </c>
      <c r="AR776" s="41">
        <f>IF(AND(AO776=0,AQ776&gt;0),"100%",IF(AO776=AQ776,"0,0%",AQ776/AO776-1))</f>
        <v>-0.12818139750115687</v>
      </c>
      <c r="AS776" s="42">
        <v>2248</v>
      </c>
      <c r="AT776" s="43">
        <f>IF(AND(AQ776=0,AS776&gt;0),"100%",IF(AQ776=AS776,"0,0%",AS776/AQ776-1))</f>
        <v>0.19320594479830144</v>
      </c>
      <c r="AU776" s="40">
        <v>1863</v>
      </c>
      <c r="AV776" s="41">
        <f>IF(AND(AS776=0,AU776&gt;0),"100%",IF(AS776=AU776,"0,0%",AU776/AS776-1))</f>
        <v>-0.1712633451957295</v>
      </c>
      <c r="AW776" s="42">
        <v>1750</v>
      </c>
      <c r="AX776" s="43">
        <f>IF(AND(AU776=0,AW776&gt;0),"100%",IF(AU776=AW776,"0,0%",AW776/AU776-1))</f>
        <v>-6.0654857756307079E-2</v>
      </c>
      <c r="AY776" s="40">
        <v>1695</v>
      </c>
      <c r="AZ776" s="41">
        <f>IF(AND(AW776=0,AY776&gt;0),"100%",IF(AW776=AY776,"0,0%",AY776/AW776-1))</f>
        <v>-3.1428571428571472E-2</v>
      </c>
      <c r="BA776" s="42">
        <v>1726</v>
      </c>
      <c r="BB776" s="43">
        <f>IF(AND(AY776=0,BA776&gt;0),"100%",IF(AY776=BA776,"0,0%",BA776/AY776-1))</f>
        <v>1.8289085545722727E-2</v>
      </c>
      <c r="BC776" s="40">
        <v>1687</v>
      </c>
      <c r="BD776" s="41">
        <f>IF(AND(BA776=0,BC776&gt;0),"100%",IF(BA776=BC776,"0,0%",BC776/BA776-1))</f>
        <v>-2.2595596755504044E-2</v>
      </c>
    </row>
    <row r="777" spans="1:56" x14ac:dyDescent="0.25">
      <c r="A777" s="193"/>
      <c r="B777" s="60"/>
    </row>
    <row r="778" spans="1:56" ht="15.75" thickBot="1" x14ac:dyDescent="0.3">
      <c r="A778" s="193"/>
      <c r="B778" s="61"/>
    </row>
    <row r="779" spans="1:56" x14ac:dyDescent="0.25">
      <c r="A779" s="193"/>
      <c r="B779" s="36"/>
      <c r="C779" s="51">
        <v>45261</v>
      </c>
      <c r="D779" s="51">
        <v>45292</v>
      </c>
      <c r="E779" s="51">
        <v>45323</v>
      </c>
      <c r="F779" s="51">
        <v>45352</v>
      </c>
      <c r="G779" s="51">
        <v>45383</v>
      </c>
      <c r="H779" s="51">
        <v>45413</v>
      </c>
      <c r="I779" s="51">
        <v>45444</v>
      </c>
      <c r="J779" s="51">
        <v>45474</v>
      </c>
      <c r="K779" s="51">
        <v>45505</v>
      </c>
      <c r="L779" s="51">
        <v>45536</v>
      </c>
      <c r="M779" s="51">
        <v>45566</v>
      </c>
      <c r="N779" s="51">
        <v>45597</v>
      </c>
      <c r="O779" s="51">
        <v>45627</v>
      </c>
      <c r="P779" s="51">
        <v>45658</v>
      </c>
      <c r="Q779" s="51">
        <v>45689</v>
      </c>
      <c r="R779" s="51">
        <v>45717</v>
      </c>
      <c r="S779" s="51">
        <v>45748</v>
      </c>
      <c r="T779" s="51">
        <v>45778</v>
      </c>
      <c r="U779" s="51">
        <v>45809</v>
      </c>
      <c r="V779" s="51">
        <v>45839</v>
      </c>
      <c r="W779" s="51">
        <v>45870</v>
      </c>
      <c r="X779" s="51">
        <v>45901</v>
      </c>
      <c r="Y779" s="51">
        <v>45931</v>
      </c>
      <c r="Z779" s="51">
        <v>45962</v>
      </c>
      <c r="AA779" s="51">
        <v>45992</v>
      </c>
      <c r="AB779" s="51">
        <v>46023</v>
      </c>
      <c r="AC779" s="51">
        <v>46054</v>
      </c>
    </row>
    <row r="780" spans="1:56" ht="15.75" thickBot="1" x14ac:dyDescent="0.3">
      <c r="A780" s="193"/>
      <c r="B780" s="63" t="s">
        <v>207</v>
      </c>
      <c r="C780" s="78">
        <v>3085</v>
      </c>
      <c r="D780" s="78">
        <v>637</v>
      </c>
      <c r="E780" s="78">
        <v>262</v>
      </c>
      <c r="F780" s="78">
        <v>298</v>
      </c>
      <c r="G780" s="78">
        <v>204</v>
      </c>
      <c r="H780" s="78">
        <v>255</v>
      </c>
      <c r="I780" s="78">
        <v>256</v>
      </c>
      <c r="J780" s="78">
        <v>458</v>
      </c>
      <c r="K780" s="78">
        <v>932</v>
      </c>
      <c r="L780" s="78">
        <v>1578</v>
      </c>
      <c r="M780" s="78">
        <v>1219</v>
      </c>
      <c r="N780" s="78">
        <v>1175</v>
      </c>
      <c r="O780" s="78">
        <v>1066</v>
      </c>
      <c r="P780" s="78">
        <v>1402</v>
      </c>
      <c r="Q780" s="153">
        <v>1260</v>
      </c>
      <c r="R780" s="78">
        <v>1197</v>
      </c>
      <c r="S780" s="78">
        <v>921</v>
      </c>
      <c r="T780" s="78">
        <v>1126</v>
      </c>
      <c r="U780" s="78">
        <v>1654</v>
      </c>
      <c r="V780" s="78">
        <v>2161</v>
      </c>
      <c r="W780" s="78">
        <v>1884</v>
      </c>
      <c r="X780" s="78">
        <v>2248</v>
      </c>
      <c r="Y780" s="78">
        <v>1863</v>
      </c>
      <c r="Z780" s="78">
        <v>1750</v>
      </c>
      <c r="AA780" s="78">
        <v>1695</v>
      </c>
      <c r="AB780" s="78">
        <v>1726</v>
      </c>
      <c r="AC780" s="78">
        <v>1687</v>
      </c>
    </row>
    <row r="781" spans="1:56" x14ac:dyDescent="0.25">
      <c r="A781" s="193"/>
      <c r="B781" s="36"/>
      <c r="C781" s="51">
        <v>45261</v>
      </c>
      <c r="D781" s="51">
        <v>45292</v>
      </c>
      <c r="E781" s="51">
        <v>45323</v>
      </c>
      <c r="F781" s="51">
        <v>45352</v>
      </c>
      <c r="G781" s="51">
        <v>45383</v>
      </c>
      <c r="H781" s="51">
        <v>45413</v>
      </c>
      <c r="I781" s="51">
        <v>45444</v>
      </c>
      <c r="J781" s="51">
        <v>45474</v>
      </c>
      <c r="K781" s="51">
        <v>45505</v>
      </c>
      <c r="L781" s="51">
        <v>45536</v>
      </c>
      <c r="M781" s="51">
        <v>45566</v>
      </c>
      <c r="N781" s="51">
        <v>45597</v>
      </c>
      <c r="O781" s="51">
        <v>45627</v>
      </c>
      <c r="P781" s="51">
        <v>45658</v>
      </c>
      <c r="Q781" s="51">
        <v>45689</v>
      </c>
      <c r="R781" s="51">
        <v>45717</v>
      </c>
      <c r="S781" s="51">
        <v>45748</v>
      </c>
      <c r="T781" s="51">
        <v>45778</v>
      </c>
      <c r="U781" s="51">
        <v>45809</v>
      </c>
      <c r="V781" s="51">
        <v>45839</v>
      </c>
      <c r="W781" s="51">
        <v>45870</v>
      </c>
      <c r="X781" s="51">
        <v>45901</v>
      </c>
      <c r="Y781" s="51">
        <v>45931</v>
      </c>
      <c r="Z781" s="51">
        <v>45962</v>
      </c>
      <c r="AA781" s="51">
        <v>45992</v>
      </c>
      <c r="AB781" s="51">
        <v>46023</v>
      </c>
      <c r="AC781" s="51">
        <v>46054</v>
      </c>
    </row>
    <row r="782" spans="1:56" ht="15.75" thickBot="1" x14ac:dyDescent="0.3">
      <c r="A782" s="193"/>
      <c r="B782" s="63" t="s">
        <v>208</v>
      </c>
      <c r="C782" s="79">
        <f>C780</f>
        <v>3085</v>
      </c>
      <c r="D782" s="79">
        <f>D780+C782</f>
        <v>3722</v>
      </c>
      <c r="E782" s="79">
        <f>D782+E780</f>
        <v>3984</v>
      </c>
      <c r="F782" s="79">
        <f t="shared" ref="F782:N782" si="411">E782+F780</f>
        <v>4282</v>
      </c>
      <c r="G782" s="79">
        <f t="shared" si="411"/>
        <v>4486</v>
      </c>
      <c r="H782" s="79">
        <f t="shared" si="411"/>
        <v>4741</v>
      </c>
      <c r="I782" s="79">
        <f t="shared" si="411"/>
        <v>4997</v>
      </c>
      <c r="J782" s="79">
        <f t="shared" si="411"/>
        <v>5455</v>
      </c>
      <c r="K782" s="79">
        <f t="shared" si="411"/>
        <v>6387</v>
      </c>
      <c r="L782" s="79">
        <f t="shared" si="411"/>
        <v>7965</v>
      </c>
      <c r="M782" s="79">
        <f t="shared" si="411"/>
        <v>9184</v>
      </c>
      <c r="N782" s="79">
        <f t="shared" si="411"/>
        <v>10359</v>
      </c>
      <c r="O782" s="79">
        <f t="shared" ref="O782:AC782" si="412">N782+O780</f>
        <v>11425</v>
      </c>
      <c r="P782" s="79">
        <f t="shared" si="412"/>
        <v>12827</v>
      </c>
      <c r="Q782" s="79">
        <f t="shared" si="412"/>
        <v>14087</v>
      </c>
      <c r="R782" s="79">
        <f t="shared" si="412"/>
        <v>15284</v>
      </c>
      <c r="S782" s="79">
        <f t="shared" si="412"/>
        <v>16205</v>
      </c>
      <c r="T782" s="79">
        <f t="shared" si="412"/>
        <v>17331</v>
      </c>
      <c r="U782" s="79">
        <f t="shared" si="412"/>
        <v>18985</v>
      </c>
      <c r="V782" s="79">
        <f t="shared" si="412"/>
        <v>21146</v>
      </c>
      <c r="W782" s="79">
        <f t="shared" si="412"/>
        <v>23030</v>
      </c>
      <c r="X782" s="79">
        <f t="shared" si="412"/>
        <v>25278</v>
      </c>
      <c r="Y782" s="79">
        <f t="shared" si="412"/>
        <v>27141</v>
      </c>
      <c r="Z782" s="79">
        <f t="shared" si="412"/>
        <v>28891</v>
      </c>
      <c r="AA782" s="79">
        <f t="shared" si="412"/>
        <v>30586</v>
      </c>
      <c r="AB782" s="79">
        <f t="shared" si="412"/>
        <v>32312</v>
      </c>
      <c r="AC782" s="79">
        <f t="shared" si="412"/>
        <v>33999</v>
      </c>
    </row>
    <row r="783" spans="1:56" ht="15.75" thickBot="1" x14ac:dyDescent="0.3">
      <c r="A783" s="44"/>
      <c r="B783" s="44"/>
      <c r="C783" s="67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</row>
    <row r="784" spans="1:56" x14ac:dyDescent="0.25">
      <c r="A784" s="193" t="s">
        <v>209</v>
      </c>
      <c r="B784" s="36"/>
      <c r="C784" s="182">
        <v>45323</v>
      </c>
      <c r="D784" s="183"/>
      <c r="E784" s="178">
        <v>45352</v>
      </c>
      <c r="F784" s="179"/>
      <c r="G784" s="182">
        <v>45383</v>
      </c>
      <c r="H784" s="183"/>
      <c r="I784" s="178">
        <v>45413</v>
      </c>
      <c r="J784" s="179"/>
      <c r="K784" s="180">
        <v>45444</v>
      </c>
      <c r="L784" s="181"/>
      <c r="M784" s="178">
        <v>45474</v>
      </c>
      <c r="N784" s="179"/>
      <c r="O784" s="180">
        <v>45505</v>
      </c>
      <c r="P784" s="181"/>
      <c r="Q784" s="178">
        <v>45536</v>
      </c>
      <c r="R784" s="179"/>
      <c r="S784" s="180">
        <v>45566</v>
      </c>
      <c r="T784" s="181"/>
      <c r="U784" s="178">
        <v>45597</v>
      </c>
      <c r="V784" s="179"/>
      <c r="W784" s="180">
        <v>45627</v>
      </c>
      <c r="X784" s="181"/>
      <c r="Y784" s="178">
        <v>45658</v>
      </c>
      <c r="Z784" s="179"/>
      <c r="AA784" s="180">
        <v>45689</v>
      </c>
      <c r="AB784" s="181"/>
      <c r="AC784" s="178">
        <v>45717</v>
      </c>
      <c r="AD784" s="179"/>
      <c r="AE784" s="180">
        <v>45748</v>
      </c>
      <c r="AF784" s="181"/>
      <c r="AG784" s="178">
        <v>45778</v>
      </c>
      <c r="AH784" s="179"/>
      <c r="AI784" s="180">
        <v>45809</v>
      </c>
      <c r="AJ784" s="181"/>
      <c r="AK784" s="178">
        <v>45839</v>
      </c>
      <c r="AL784" s="179"/>
      <c r="AM784" s="180">
        <v>45870</v>
      </c>
      <c r="AN784" s="181"/>
      <c r="AO784" s="178">
        <v>45901</v>
      </c>
      <c r="AP784" s="179"/>
      <c r="AQ784" s="180">
        <v>45931</v>
      </c>
      <c r="AR784" s="181"/>
      <c r="AS784" s="178">
        <v>45962</v>
      </c>
      <c r="AT784" s="179"/>
      <c r="AU784" s="180">
        <v>45992</v>
      </c>
      <c r="AV784" s="181"/>
      <c r="AW784" s="178">
        <v>46023</v>
      </c>
      <c r="AX784" s="179"/>
      <c r="AY784" s="180">
        <v>46054</v>
      </c>
      <c r="AZ784" s="181"/>
    </row>
    <row r="785" spans="1:52" ht="15.75" thickBot="1" x14ac:dyDescent="0.3">
      <c r="A785" s="193"/>
      <c r="B785" s="63" t="s">
        <v>209</v>
      </c>
      <c r="C785" s="143">
        <v>0</v>
      </c>
      <c r="D785" s="145" t="s">
        <v>4</v>
      </c>
      <c r="E785" s="42">
        <v>0</v>
      </c>
      <c r="F785" s="43" t="str">
        <f>IF(AND(C785=0,E785&gt;0),"100%",IF(C785=E785,"0,0%",E785/C785-1))</f>
        <v>0,0%</v>
      </c>
      <c r="G785" s="143">
        <v>0</v>
      </c>
      <c r="H785" s="144" t="str">
        <f>IF(AND(E785=0,G785&gt;0),"100%",IF(E785=G785,"0,0%",G785/E785-1))</f>
        <v>0,0%</v>
      </c>
      <c r="I785" s="42">
        <v>0</v>
      </c>
      <c r="J785" s="43" t="str">
        <f>IF(AND(G785=0,I785&gt;0),"100%",IF(G785=I785,"0,0%",I785/G785-1))</f>
        <v>0,0%</v>
      </c>
      <c r="K785" s="40">
        <v>0</v>
      </c>
      <c r="L785" s="41" t="str">
        <f>IF(AND(I785=0,K785&gt;0),"100%",IF(I785=K785,"0,0%",K785/I785-1))</f>
        <v>0,0%</v>
      </c>
      <c r="M785" s="42">
        <v>0</v>
      </c>
      <c r="N785" s="43" t="str">
        <f>IF(AND(K785=0,M785&gt;0),"100%",IF(K785=M785,"0,0%",M785/K785-1))</f>
        <v>0,0%</v>
      </c>
      <c r="O785" s="40">
        <v>0</v>
      </c>
      <c r="P785" s="41" t="str">
        <f>IF(AND(M785=0,O785&gt;0),"100%",IF(M785=O785,"0,0%",O785/M785-1))</f>
        <v>0,0%</v>
      </c>
      <c r="Q785" s="42">
        <v>0</v>
      </c>
      <c r="R785" s="43" t="str">
        <f>IF(AND(O785=0,Q785&gt;0),"100%",IF(O785=Q785,"0,0%",Q785/O785-1))</f>
        <v>0,0%</v>
      </c>
      <c r="S785" s="40">
        <v>1</v>
      </c>
      <c r="T785" s="41" t="str">
        <f>IF(AND(Q785=0,S785&gt;0),"100%",IF(Q785=S785,"0,0%",S785/Q785-1))</f>
        <v>100%</v>
      </c>
      <c r="U785" s="42">
        <v>0</v>
      </c>
      <c r="V785" s="43">
        <f>IF(AND(S785=0,U785&gt;0),"100%",IF(S785=U785,"0,0%",U785/S785-1))</f>
        <v>-1</v>
      </c>
      <c r="W785" s="40">
        <v>0</v>
      </c>
      <c r="X785" s="41" t="str">
        <f>IF(AND(U785=0,W785&gt;0),"100%",IF(U785=W785,"0,0%",W785/U785-1))</f>
        <v>0,0%</v>
      </c>
      <c r="Y785" s="42">
        <v>0</v>
      </c>
      <c r="Z785" s="43" t="str">
        <f>IF(AND(W785=0,Y785&gt;0),"100%",IF(W785=Y785,"0,0%",Y785/W785-1))</f>
        <v>0,0%</v>
      </c>
      <c r="AA785" s="143">
        <v>1</v>
      </c>
      <c r="AB785" s="41" t="str">
        <f>IF(AND(Y785=0,AA785&gt;0),"100%",IF(Y785=AA785,"0,0%",AA785/Y785-1))</f>
        <v>100%</v>
      </c>
      <c r="AC785" s="42">
        <v>0</v>
      </c>
      <c r="AD785" s="43">
        <f>IF(AND(AA785=0,AC785&gt;0),"100%",IF(AA785=AC785,"0,0%",AC785/AA785-1))</f>
        <v>-1</v>
      </c>
      <c r="AE785" s="40">
        <v>0</v>
      </c>
      <c r="AF785" s="41" t="str">
        <f>IF(AND(AC785=0,AE785&gt;0),"100%",IF(AC785=AE785,"0,0%",AE785/AC785-1))</f>
        <v>0,0%</v>
      </c>
      <c r="AG785" s="42">
        <v>0</v>
      </c>
      <c r="AH785" s="43" t="str">
        <f>IF(AND(AE785=0,AG785&gt;0),"100%",IF(AE785=AG785,"0,0%",AG785/AE785-1))</f>
        <v>0,0%</v>
      </c>
      <c r="AI785" s="40">
        <v>0</v>
      </c>
      <c r="AJ785" s="41" t="str">
        <f>IF(AND(AG785=0,AI785&gt;0),"100%",IF(AG785=AI785,"0,0%",AI785/AG785-1))</f>
        <v>0,0%</v>
      </c>
      <c r="AK785" s="42">
        <v>0</v>
      </c>
      <c r="AL785" s="43" t="str">
        <f>IF(AND(AI785=0,AK785&gt;0),"100%",IF(AI785=AK785,"0,0%",AK785/AI785-1))</f>
        <v>0,0%</v>
      </c>
      <c r="AM785" s="40">
        <v>0</v>
      </c>
      <c r="AN785" s="41" t="str">
        <f>IF(AND(AK785=0,AM785&gt;0),"100%",IF(AK785=AM785,"0,0%",AM785/AK785-1))</f>
        <v>0,0%</v>
      </c>
      <c r="AO785" s="42">
        <v>0</v>
      </c>
      <c r="AP785" s="43" t="str">
        <f>IF(AND(AM785=0,AO785&gt;0),"100%",IF(AM785=AO785,"0,0%",AO785/AM785-1))</f>
        <v>0,0%</v>
      </c>
      <c r="AQ785" s="40">
        <v>0</v>
      </c>
      <c r="AR785" s="41" t="str">
        <f>IF(AND(AO785=0,AQ785&gt;0),"100%",IF(AO785=AQ785,"0,0%",AQ785/AO785-1))</f>
        <v>0,0%</v>
      </c>
      <c r="AS785" s="42">
        <v>0</v>
      </c>
      <c r="AT785" s="43" t="str">
        <f>IF(AND(AQ785=0,AS785&gt;0),"100%",IF(AQ785=AS785,"0,0%",AS785/AQ785-1))</f>
        <v>0,0%</v>
      </c>
      <c r="AU785" s="40">
        <v>0</v>
      </c>
      <c r="AV785" s="41" t="str">
        <f>IF(AND(AS785=0,AU785&gt;0),"100%",IF(AS785=AU785,"0,0%",AU785/AS785-1))</f>
        <v>0,0%</v>
      </c>
      <c r="AW785" s="42">
        <v>0</v>
      </c>
      <c r="AX785" s="43" t="str">
        <f>IF(AND(AU785=0,AW785&gt;0),"100%",IF(AU785=AW785,"0,0%",AW785/AU785-1))</f>
        <v>0,0%</v>
      </c>
      <c r="AY785" s="40">
        <v>0</v>
      </c>
      <c r="AZ785" s="41" t="str">
        <f>IF(AND(AW785=0,AY785&gt;0),"100%",IF(AW785=AY785,"0,0%",AY785/AW785-1))</f>
        <v>0,0%</v>
      </c>
    </row>
    <row r="786" spans="1:52" x14ac:dyDescent="0.25">
      <c r="A786" s="193"/>
      <c r="B786" s="60"/>
    </row>
    <row r="787" spans="1:52" ht="15.75" thickBot="1" x14ac:dyDescent="0.3">
      <c r="A787" s="193"/>
      <c r="B787" s="61"/>
    </row>
    <row r="788" spans="1:52" x14ac:dyDescent="0.25">
      <c r="A788" s="193"/>
      <c r="B788" s="36"/>
      <c r="C788" s="51">
        <v>45323</v>
      </c>
      <c r="D788" s="51">
        <v>45352</v>
      </c>
      <c r="E788" s="51">
        <v>45383</v>
      </c>
      <c r="F788" s="51">
        <v>45413</v>
      </c>
      <c r="G788" s="51">
        <v>45444</v>
      </c>
      <c r="H788" s="51">
        <v>45474</v>
      </c>
      <c r="I788" s="51">
        <v>45505</v>
      </c>
      <c r="J788" s="51">
        <v>45536</v>
      </c>
      <c r="K788" s="51">
        <v>45566</v>
      </c>
      <c r="L788" s="51">
        <v>45597</v>
      </c>
      <c r="M788" s="51">
        <v>45627</v>
      </c>
      <c r="N788" s="51">
        <v>45658</v>
      </c>
      <c r="O788" s="51">
        <v>45689</v>
      </c>
      <c r="P788" s="51">
        <v>45717</v>
      </c>
      <c r="Q788" s="51">
        <v>45748</v>
      </c>
      <c r="R788" s="51">
        <v>45778</v>
      </c>
      <c r="S788" s="51">
        <v>45809</v>
      </c>
      <c r="T788" s="51">
        <v>45839</v>
      </c>
      <c r="U788" s="51">
        <v>45870</v>
      </c>
      <c r="V788" s="51">
        <v>45901</v>
      </c>
      <c r="W788" s="51">
        <v>45931</v>
      </c>
      <c r="X788" s="51">
        <v>45962</v>
      </c>
      <c r="Y788" s="51">
        <v>45992</v>
      </c>
      <c r="Z788" s="51">
        <v>46023</v>
      </c>
      <c r="AA788" s="51">
        <v>46054</v>
      </c>
    </row>
    <row r="789" spans="1:52" ht="15.75" thickBot="1" x14ac:dyDescent="0.3">
      <c r="A789" s="193"/>
      <c r="B789" s="63" t="s">
        <v>216</v>
      </c>
      <c r="C789" s="78">
        <v>0</v>
      </c>
      <c r="D789" s="78">
        <v>0</v>
      </c>
      <c r="E789" s="78">
        <v>0</v>
      </c>
      <c r="F789" s="78">
        <v>0</v>
      </c>
      <c r="G789" s="78">
        <v>0</v>
      </c>
      <c r="H789" s="78">
        <v>0</v>
      </c>
      <c r="I789" s="78">
        <v>0</v>
      </c>
      <c r="J789" s="78">
        <v>0</v>
      </c>
      <c r="K789" s="78">
        <v>1</v>
      </c>
      <c r="L789" s="78">
        <v>0</v>
      </c>
      <c r="M789" s="78">
        <v>0</v>
      </c>
      <c r="N789" s="78">
        <v>0</v>
      </c>
      <c r="O789" s="153">
        <v>1</v>
      </c>
      <c r="P789" s="78">
        <v>0</v>
      </c>
      <c r="Q789" s="78">
        <v>0</v>
      </c>
      <c r="R789" s="78">
        <v>0</v>
      </c>
      <c r="S789" s="78">
        <v>0</v>
      </c>
      <c r="T789" s="78">
        <v>0</v>
      </c>
      <c r="U789" s="78">
        <v>0</v>
      </c>
      <c r="V789" s="78">
        <v>0</v>
      </c>
      <c r="W789" s="78">
        <v>0</v>
      </c>
      <c r="X789" s="78">
        <v>0</v>
      </c>
      <c r="Y789" s="78">
        <v>0</v>
      </c>
      <c r="Z789" s="78">
        <v>0</v>
      </c>
      <c r="AA789" s="78">
        <v>0</v>
      </c>
    </row>
    <row r="790" spans="1:52" x14ac:dyDescent="0.25">
      <c r="A790" s="193"/>
      <c r="B790" s="36"/>
      <c r="C790" s="51">
        <v>45323</v>
      </c>
      <c r="D790" s="51">
        <v>45352</v>
      </c>
      <c r="E790" s="51">
        <v>45383</v>
      </c>
      <c r="F790" s="51">
        <v>45413</v>
      </c>
      <c r="G790" s="51">
        <v>45444</v>
      </c>
      <c r="H790" s="51">
        <v>45474</v>
      </c>
      <c r="I790" s="51">
        <v>45505</v>
      </c>
      <c r="J790" s="51">
        <v>45536</v>
      </c>
      <c r="K790" s="51">
        <v>45566</v>
      </c>
      <c r="L790" s="51">
        <v>45597</v>
      </c>
      <c r="M790" s="51">
        <v>45627</v>
      </c>
      <c r="N790" s="51">
        <v>45658</v>
      </c>
      <c r="O790" s="51">
        <v>45689</v>
      </c>
      <c r="P790" s="51">
        <v>45717</v>
      </c>
      <c r="Q790" s="51">
        <v>45748</v>
      </c>
      <c r="R790" s="51">
        <v>45778</v>
      </c>
      <c r="S790" s="51">
        <v>45809</v>
      </c>
      <c r="T790" s="51">
        <v>45839</v>
      </c>
      <c r="U790" s="51">
        <v>45870</v>
      </c>
      <c r="V790" s="51">
        <v>45901</v>
      </c>
      <c r="W790" s="51">
        <v>45931</v>
      </c>
      <c r="X790" s="51">
        <v>45962</v>
      </c>
      <c r="Y790" s="51">
        <v>45992</v>
      </c>
      <c r="Z790" s="51">
        <v>46023</v>
      </c>
      <c r="AA790" s="51">
        <v>46054</v>
      </c>
    </row>
    <row r="791" spans="1:52" ht="15.75" thickBot="1" x14ac:dyDescent="0.3">
      <c r="A791" s="193"/>
      <c r="B791" s="63" t="s">
        <v>216</v>
      </c>
      <c r="C791" s="79">
        <f>C789</f>
        <v>0</v>
      </c>
      <c r="D791" s="79">
        <f t="shared" ref="D791:AA791" si="413">C791+D789</f>
        <v>0</v>
      </c>
      <c r="E791" s="79">
        <f t="shared" si="413"/>
        <v>0</v>
      </c>
      <c r="F791" s="79">
        <f t="shared" si="413"/>
        <v>0</v>
      </c>
      <c r="G791" s="79">
        <f t="shared" si="413"/>
        <v>0</v>
      </c>
      <c r="H791" s="79">
        <f t="shared" si="413"/>
        <v>0</v>
      </c>
      <c r="I791" s="79">
        <f t="shared" si="413"/>
        <v>0</v>
      </c>
      <c r="J791" s="79">
        <f t="shared" si="413"/>
        <v>0</v>
      </c>
      <c r="K791" s="79">
        <f t="shared" si="413"/>
        <v>1</v>
      </c>
      <c r="L791" s="79">
        <f t="shared" si="413"/>
        <v>1</v>
      </c>
      <c r="M791" s="79">
        <f t="shared" si="413"/>
        <v>1</v>
      </c>
      <c r="N791" s="79">
        <f t="shared" si="413"/>
        <v>1</v>
      </c>
      <c r="O791" s="79">
        <f t="shared" si="413"/>
        <v>2</v>
      </c>
      <c r="P791" s="79">
        <f t="shared" si="413"/>
        <v>2</v>
      </c>
      <c r="Q791" s="79">
        <f t="shared" si="413"/>
        <v>2</v>
      </c>
      <c r="R791" s="79">
        <f t="shared" si="413"/>
        <v>2</v>
      </c>
      <c r="S791" s="79">
        <f t="shared" si="413"/>
        <v>2</v>
      </c>
      <c r="T791" s="79">
        <f t="shared" si="413"/>
        <v>2</v>
      </c>
      <c r="U791" s="79">
        <f t="shared" si="413"/>
        <v>2</v>
      </c>
      <c r="V791" s="79">
        <f t="shared" si="413"/>
        <v>2</v>
      </c>
      <c r="W791" s="79">
        <f t="shared" si="413"/>
        <v>2</v>
      </c>
      <c r="X791" s="79">
        <f t="shared" si="413"/>
        <v>2</v>
      </c>
      <c r="Y791" s="79">
        <f t="shared" si="413"/>
        <v>2</v>
      </c>
      <c r="Z791" s="79">
        <f t="shared" si="413"/>
        <v>2</v>
      </c>
      <c r="AA791" s="79">
        <f t="shared" si="413"/>
        <v>2</v>
      </c>
    </row>
    <row r="792" spans="1:52" ht="15.75" thickBot="1" x14ac:dyDescent="0.3">
      <c r="A792" s="44"/>
      <c r="B792" s="44"/>
      <c r="C792" s="67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</row>
    <row r="793" spans="1:52" x14ac:dyDescent="0.25">
      <c r="A793" s="193" t="s">
        <v>215</v>
      </c>
      <c r="B793" s="36"/>
      <c r="C793" s="182">
        <v>45413</v>
      </c>
      <c r="D793" s="183"/>
      <c r="E793" s="178">
        <v>45444</v>
      </c>
      <c r="F793" s="179"/>
      <c r="G793" s="180">
        <v>45474</v>
      </c>
      <c r="H793" s="181"/>
      <c r="I793" s="178">
        <v>45505</v>
      </c>
      <c r="J793" s="179"/>
      <c r="K793" s="180">
        <v>45536</v>
      </c>
      <c r="L793" s="181"/>
      <c r="M793" s="178">
        <v>45566</v>
      </c>
      <c r="N793" s="179"/>
      <c r="O793" s="180">
        <v>45597</v>
      </c>
      <c r="P793" s="181"/>
      <c r="Q793" s="178">
        <v>45627</v>
      </c>
      <c r="R793" s="179"/>
      <c r="S793" s="180">
        <v>45658</v>
      </c>
      <c r="T793" s="181"/>
      <c r="U793" s="178">
        <v>45689</v>
      </c>
      <c r="V793" s="179"/>
      <c r="W793" s="180">
        <v>45717</v>
      </c>
      <c r="X793" s="181"/>
      <c r="Y793" s="178">
        <v>45748</v>
      </c>
      <c r="Z793" s="179"/>
      <c r="AA793" s="182">
        <v>45778</v>
      </c>
      <c r="AB793" s="183"/>
      <c r="AC793" s="178">
        <v>45809</v>
      </c>
      <c r="AD793" s="179"/>
      <c r="AE793" s="182">
        <v>45839</v>
      </c>
      <c r="AF793" s="183"/>
      <c r="AG793" s="178">
        <v>45870</v>
      </c>
      <c r="AH793" s="179"/>
      <c r="AI793" s="182">
        <v>45901</v>
      </c>
      <c r="AJ793" s="183"/>
      <c r="AK793" s="178">
        <v>45931</v>
      </c>
      <c r="AL793" s="179"/>
      <c r="AM793" s="182">
        <v>45962</v>
      </c>
      <c r="AN793" s="183"/>
      <c r="AO793" s="178">
        <v>45992</v>
      </c>
      <c r="AP793" s="179"/>
      <c r="AQ793" s="182">
        <v>46023</v>
      </c>
      <c r="AR793" s="183"/>
      <c r="AS793" s="178">
        <v>46054</v>
      </c>
      <c r="AT793" s="179"/>
    </row>
    <row r="794" spans="1:52" ht="15.75" thickBot="1" x14ac:dyDescent="0.3">
      <c r="A794" s="193"/>
      <c r="B794" s="63" t="s">
        <v>215</v>
      </c>
      <c r="C794" s="143">
        <v>36</v>
      </c>
      <c r="D794" s="145" t="s">
        <v>4</v>
      </c>
      <c r="E794" s="42">
        <v>274</v>
      </c>
      <c r="F794" s="43">
        <f>IF(AND(C794=0,E794&gt;0),"100%",IF(C794=E794,"0,0%",E794/C794-1))</f>
        <v>6.6111111111111107</v>
      </c>
      <c r="G794" s="40">
        <v>205</v>
      </c>
      <c r="H794" s="41">
        <f>IF(AND(E794=0,G794&gt;0),"100%",IF(E794=G794,"0,0%",G794/E794-1))</f>
        <v>-0.25182481751824815</v>
      </c>
      <c r="I794" s="42">
        <v>143</v>
      </c>
      <c r="J794" s="43">
        <f>IF(AND(G794=0,I794&gt;0),"100%",IF(G794=I794,"0,0%",I794/G794-1))</f>
        <v>-0.30243902439024395</v>
      </c>
      <c r="K794" s="40">
        <v>105</v>
      </c>
      <c r="L794" s="41">
        <f>IF(AND(I794=0,K794&gt;0),"100%",IF(I794=K794,"0,0%",K794/I794-1))</f>
        <v>-0.26573426573426573</v>
      </c>
      <c r="M794" s="42">
        <v>73</v>
      </c>
      <c r="N794" s="43">
        <f>IF(AND(K794=0,M794&gt;0),"100%",IF(K794=M794,"0,0%",M794/K794-1))</f>
        <v>-0.30476190476190479</v>
      </c>
      <c r="O794" s="40">
        <v>51</v>
      </c>
      <c r="P794" s="41">
        <f>IF(AND(M794=0,O794&gt;0),"100%",IF(M794=O794,"0,0%",O794/M794-1))</f>
        <v>-0.30136986301369861</v>
      </c>
      <c r="Q794" s="42">
        <v>49</v>
      </c>
      <c r="R794" s="43">
        <f>IF(AND(O794=0,Q794&gt;0),"100%",IF(O794=Q794,"0,0%",Q794/O794-1))</f>
        <v>-3.9215686274509776E-2</v>
      </c>
      <c r="S794" s="40">
        <v>63</v>
      </c>
      <c r="T794" s="41">
        <f>IF(AND(Q794=0,S794&gt;0),"100%",IF(Q794=S794,"0,0%",S794/Q794-1))</f>
        <v>0.28571428571428581</v>
      </c>
      <c r="U794" s="42">
        <v>45</v>
      </c>
      <c r="V794" s="43">
        <f>IF(AND(S794=0,U794&gt;0),"100%",IF(S794=U794,"0,0%",U794/S794-1))</f>
        <v>-0.2857142857142857</v>
      </c>
      <c r="W794" s="40">
        <v>24</v>
      </c>
      <c r="X794" s="41">
        <f>IF(AND(U794=0,W794&gt;0),"100%",IF(U794=W794,"0,0%",W794/U794-1))</f>
        <v>-0.46666666666666667</v>
      </c>
      <c r="Y794" s="42">
        <v>41</v>
      </c>
      <c r="Z794" s="43">
        <f>IF(AND(W794=0,Y794&gt;0),"100%",IF(W794=Y794,"0,0%",Y794/W794-1))</f>
        <v>0.70833333333333326</v>
      </c>
      <c r="AA794" s="143">
        <v>32</v>
      </c>
      <c r="AB794" s="144">
        <f>IF(AND(Y794=0,AA794&gt;0),"100%",IF(Y794=AA794,"0,0%",AA794/Y794-1))</f>
        <v>-0.21951219512195119</v>
      </c>
      <c r="AC794" s="42">
        <v>14</v>
      </c>
      <c r="AD794" s="43">
        <f>IF(AND(AA794=0,AC794&gt;0),"100%",IF(AA794=AC794,"0,0%",AC794/AA794-1))</f>
        <v>-0.5625</v>
      </c>
      <c r="AE794" s="143">
        <v>13</v>
      </c>
      <c r="AF794" s="144">
        <f>IF(AND(AC794=0,AE794&gt;0),"100%",IF(AC794=AE794,"0,0%",AE794/AC794-1))</f>
        <v>-7.1428571428571397E-2</v>
      </c>
      <c r="AG794" s="42">
        <v>25</v>
      </c>
      <c r="AH794" s="43">
        <f>IF(AND(AE794=0,AG794&gt;0),"100%",IF(AE794=AG794,"0,0%",AG794/AE794-1))</f>
        <v>0.92307692307692313</v>
      </c>
      <c r="AI794" s="143">
        <v>17</v>
      </c>
      <c r="AJ794" s="144">
        <f>IF(AND(AG794=0,AI794&gt;0),"100%",IF(AG794=AI794,"0,0%",AI794/AG794-1))</f>
        <v>-0.31999999999999995</v>
      </c>
      <c r="AK794" s="42">
        <v>19</v>
      </c>
      <c r="AL794" s="43">
        <f>IF(AND(AI794=0,AK794&gt;0),"100%",IF(AI794=AK794,"0,0%",AK794/AI794-1))</f>
        <v>0.11764705882352944</v>
      </c>
      <c r="AM794" s="143">
        <v>20</v>
      </c>
      <c r="AN794" s="144">
        <f>IF(AND(AK794=0,AM794&gt;0),"100%",IF(AK794=AM794,"0,0%",AM794/AK794-1))</f>
        <v>5.2631578947368363E-2</v>
      </c>
      <c r="AO794" s="42">
        <v>12</v>
      </c>
      <c r="AP794" s="43">
        <f>IF(AND(AM794=0,AO794&gt;0),"100%",IF(AM794=AO794,"0,0%",AO794/AM794-1))</f>
        <v>-0.4</v>
      </c>
      <c r="AQ794" s="143">
        <v>19</v>
      </c>
      <c r="AR794" s="144">
        <f>IF(AND(AO794=0,AQ794&gt;0),"100%",IF(AO794=AQ794,"0,0%",AQ794/AO794-1))</f>
        <v>0.58333333333333326</v>
      </c>
      <c r="AS794" s="42">
        <v>11</v>
      </c>
      <c r="AT794" s="43">
        <f>IF(AND(AQ794=0,AS794&gt;0),"100%",IF(AQ794=AS794,"0,0%",AS794/AQ794-1))</f>
        <v>-0.42105263157894735</v>
      </c>
    </row>
    <row r="795" spans="1:52" x14ac:dyDescent="0.25">
      <c r="A795" s="193"/>
      <c r="B795" s="60"/>
    </row>
    <row r="796" spans="1:52" ht="15.75" thickBot="1" x14ac:dyDescent="0.3">
      <c r="A796" s="193"/>
      <c r="B796" s="61"/>
    </row>
    <row r="797" spans="1:52" x14ac:dyDescent="0.25">
      <c r="A797" s="193"/>
      <c r="B797" s="36"/>
      <c r="C797" s="51">
        <v>45413</v>
      </c>
      <c r="D797" s="51">
        <v>45444</v>
      </c>
      <c r="E797" s="51">
        <v>45474</v>
      </c>
      <c r="F797" s="51">
        <v>45505</v>
      </c>
      <c r="G797" s="51">
        <v>45536</v>
      </c>
      <c r="H797" s="51">
        <v>45566</v>
      </c>
      <c r="I797" s="51">
        <v>45597</v>
      </c>
      <c r="J797" s="51">
        <v>45627</v>
      </c>
      <c r="K797" s="51">
        <v>45658</v>
      </c>
      <c r="L797" s="51">
        <v>45689</v>
      </c>
      <c r="M797" s="51">
        <v>45717</v>
      </c>
      <c r="N797" s="51">
        <v>45748</v>
      </c>
      <c r="O797" s="51">
        <v>45778</v>
      </c>
      <c r="P797" s="51">
        <v>45809</v>
      </c>
      <c r="Q797" s="51">
        <v>45839</v>
      </c>
      <c r="R797" s="51">
        <v>45870</v>
      </c>
      <c r="S797" s="51">
        <v>45901</v>
      </c>
      <c r="T797" s="51">
        <v>45931</v>
      </c>
      <c r="U797" s="51">
        <v>45962</v>
      </c>
      <c r="V797" s="51">
        <v>45992</v>
      </c>
      <c r="W797" s="51">
        <v>46023</v>
      </c>
      <c r="X797" s="51">
        <v>46054</v>
      </c>
    </row>
    <row r="798" spans="1:52" ht="15.75" thickBot="1" x14ac:dyDescent="0.3">
      <c r="A798" s="193"/>
      <c r="B798" s="63" t="s">
        <v>217</v>
      </c>
      <c r="C798" s="78">
        <v>36</v>
      </c>
      <c r="D798" s="78">
        <v>274</v>
      </c>
      <c r="E798" s="78">
        <v>205</v>
      </c>
      <c r="F798" s="78">
        <v>143</v>
      </c>
      <c r="G798" s="78">
        <v>105</v>
      </c>
      <c r="H798" s="78">
        <v>73</v>
      </c>
      <c r="I798" s="78">
        <v>51</v>
      </c>
      <c r="J798" s="78">
        <v>49</v>
      </c>
      <c r="K798" s="78">
        <v>63</v>
      </c>
      <c r="L798" s="153">
        <v>45</v>
      </c>
      <c r="M798" s="78">
        <v>24</v>
      </c>
      <c r="N798" s="78">
        <v>41</v>
      </c>
      <c r="O798" s="78">
        <v>32</v>
      </c>
      <c r="P798" s="78">
        <v>14</v>
      </c>
      <c r="Q798" s="78">
        <v>13</v>
      </c>
      <c r="R798" s="78">
        <v>25</v>
      </c>
      <c r="S798" s="78">
        <v>17</v>
      </c>
      <c r="T798" s="78">
        <v>19</v>
      </c>
      <c r="U798" s="78">
        <v>20</v>
      </c>
      <c r="V798" s="78">
        <v>12</v>
      </c>
      <c r="W798" s="78">
        <v>19</v>
      </c>
      <c r="X798" s="78">
        <v>11</v>
      </c>
    </row>
    <row r="799" spans="1:52" x14ac:dyDescent="0.25">
      <c r="A799" s="193"/>
      <c r="B799" s="36"/>
      <c r="C799" s="51">
        <v>45413</v>
      </c>
      <c r="D799" s="51">
        <v>45444</v>
      </c>
      <c r="E799" s="51">
        <v>45474</v>
      </c>
      <c r="F799" s="51">
        <v>45505</v>
      </c>
      <c r="G799" s="51">
        <v>45536</v>
      </c>
      <c r="H799" s="51">
        <v>45566</v>
      </c>
      <c r="I799" s="51">
        <v>45597</v>
      </c>
      <c r="J799" s="51">
        <v>45627</v>
      </c>
      <c r="K799" s="51">
        <v>45658</v>
      </c>
      <c r="L799" s="51">
        <v>45689</v>
      </c>
      <c r="M799" s="51">
        <v>45717</v>
      </c>
      <c r="N799" s="51">
        <v>45748</v>
      </c>
      <c r="O799" s="51">
        <v>45778</v>
      </c>
      <c r="P799" s="51">
        <v>45809</v>
      </c>
      <c r="Q799" s="51">
        <v>45839</v>
      </c>
      <c r="R799" s="51">
        <v>45870</v>
      </c>
      <c r="S799" s="51">
        <v>45901</v>
      </c>
      <c r="T799" s="51">
        <v>45931</v>
      </c>
      <c r="U799" s="51">
        <v>45962</v>
      </c>
      <c r="V799" s="51">
        <v>45992</v>
      </c>
      <c r="W799" s="51">
        <v>46023</v>
      </c>
      <c r="X799" s="51">
        <v>46054</v>
      </c>
    </row>
    <row r="800" spans="1:52" ht="15.75" thickBot="1" x14ac:dyDescent="0.3">
      <c r="A800" s="193"/>
      <c r="B800" s="63" t="s">
        <v>217</v>
      </c>
      <c r="C800" s="79">
        <f>C798</f>
        <v>36</v>
      </c>
      <c r="D800" s="79">
        <f t="shared" ref="D800:X800" si="414">C800+D798</f>
        <v>310</v>
      </c>
      <c r="E800" s="79">
        <f t="shared" si="414"/>
        <v>515</v>
      </c>
      <c r="F800" s="79">
        <f t="shared" si="414"/>
        <v>658</v>
      </c>
      <c r="G800" s="79">
        <f t="shared" si="414"/>
        <v>763</v>
      </c>
      <c r="H800" s="79">
        <f t="shared" si="414"/>
        <v>836</v>
      </c>
      <c r="I800" s="79">
        <f t="shared" si="414"/>
        <v>887</v>
      </c>
      <c r="J800" s="79">
        <f t="shared" si="414"/>
        <v>936</v>
      </c>
      <c r="K800" s="79">
        <f t="shared" si="414"/>
        <v>999</v>
      </c>
      <c r="L800" s="79">
        <f t="shared" si="414"/>
        <v>1044</v>
      </c>
      <c r="M800" s="79">
        <f t="shared" si="414"/>
        <v>1068</v>
      </c>
      <c r="N800" s="79">
        <f t="shared" si="414"/>
        <v>1109</v>
      </c>
      <c r="O800" s="79">
        <f t="shared" si="414"/>
        <v>1141</v>
      </c>
      <c r="P800" s="79">
        <f t="shared" si="414"/>
        <v>1155</v>
      </c>
      <c r="Q800" s="79">
        <f t="shared" si="414"/>
        <v>1168</v>
      </c>
      <c r="R800" s="79">
        <f t="shared" si="414"/>
        <v>1193</v>
      </c>
      <c r="S800" s="79">
        <f t="shared" si="414"/>
        <v>1210</v>
      </c>
      <c r="T800" s="79">
        <f t="shared" si="414"/>
        <v>1229</v>
      </c>
      <c r="U800" s="79">
        <f t="shared" si="414"/>
        <v>1249</v>
      </c>
      <c r="V800" s="79">
        <f t="shared" si="414"/>
        <v>1261</v>
      </c>
      <c r="W800" s="79">
        <f t="shared" si="414"/>
        <v>1280</v>
      </c>
      <c r="X800" s="79">
        <f t="shared" si="414"/>
        <v>1291</v>
      </c>
    </row>
    <row r="801" spans="1:34" ht="15.75" thickBot="1" x14ac:dyDescent="0.3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</row>
    <row r="802" spans="1:34" x14ac:dyDescent="0.25">
      <c r="A802" s="193" t="s">
        <v>223</v>
      </c>
      <c r="B802" s="36"/>
      <c r="C802" s="178">
        <v>45597</v>
      </c>
      <c r="D802" s="179"/>
      <c r="E802" s="180">
        <v>45627</v>
      </c>
      <c r="F802" s="181"/>
      <c r="G802" s="178">
        <v>45658</v>
      </c>
      <c r="H802" s="179"/>
      <c r="I802" s="180">
        <v>45689</v>
      </c>
      <c r="J802" s="181"/>
      <c r="K802" s="178">
        <v>45717</v>
      </c>
      <c r="L802" s="179"/>
      <c r="M802" s="180">
        <v>45748</v>
      </c>
      <c r="N802" s="181"/>
      <c r="O802" s="178">
        <v>45778</v>
      </c>
      <c r="P802" s="179"/>
      <c r="Q802" s="180">
        <v>45809</v>
      </c>
      <c r="R802" s="181"/>
      <c r="S802" s="178">
        <v>45839</v>
      </c>
      <c r="T802" s="179"/>
      <c r="U802" s="180">
        <v>45870</v>
      </c>
      <c r="V802" s="181"/>
      <c r="W802" s="178">
        <v>45901</v>
      </c>
      <c r="X802" s="179"/>
      <c r="Y802" s="180">
        <v>45931</v>
      </c>
      <c r="Z802" s="181"/>
      <c r="AA802" s="178">
        <v>45962</v>
      </c>
      <c r="AB802" s="179"/>
      <c r="AC802" s="180">
        <v>45992</v>
      </c>
      <c r="AD802" s="181"/>
      <c r="AE802" s="178">
        <v>46023</v>
      </c>
      <c r="AF802" s="179"/>
      <c r="AG802" s="180">
        <v>46054</v>
      </c>
      <c r="AH802" s="181"/>
    </row>
    <row r="803" spans="1:34" ht="15.75" thickBot="1" x14ac:dyDescent="0.3">
      <c r="A803" s="193"/>
      <c r="B803" s="63" t="s">
        <v>223</v>
      </c>
      <c r="C803" s="42"/>
      <c r="D803" s="43" t="s">
        <v>4</v>
      </c>
      <c r="E803" s="40">
        <v>0</v>
      </c>
      <c r="F803" s="41" t="str">
        <f>IF(AND(C803=0,E803&gt;0),"100%",IF(C803=E803,"0,0%",E803/C803-1))</f>
        <v>0,0%</v>
      </c>
      <c r="G803" s="42"/>
      <c r="H803" s="43" t="s">
        <v>4</v>
      </c>
      <c r="I803" s="143">
        <v>0</v>
      </c>
      <c r="J803" s="41" t="str">
        <f>IF(AND(G803=0,I803&gt;0),"100%",IF(G803=I803,"0,0%",I803/G803-1))</f>
        <v>0,0%</v>
      </c>
      <c r="K803" s="42">
        <v>2</v>
      </c>
      <c r="L803" s="43" t="str">
        <f>IF(AND(I803=0,K803&gt;0),"100%",IF(I803=K803,"0,0%",K803/I803-1))</f>
        <v>100%</v>
      </c>
      <c r="M803" s="40">
        <v>0</v>
      </c>
      <c r="N803" s="41">
        <f>IF(AND(K803=0,M803&gt;0),"100%",IF(K803=M803,"0,0%",M803/K803-1))</f>
        <v>-1</v>
      </c>
      <c r="O803" s="42">
        <v>0</v>
      </c>
      <c r="P803" s="43" t="str">
        <f>IF(AND(M803=0,O803&gt;0),"100%",IF(M803=O803,"0,0%",O803/M803-1))</f>
        <v>0,0%</v>
      </c>
      <c r="Q803" s="40">
        <v>1</v>
      </c>
      <c r="R803" s="41" t="str">
        <f>IF(AND(O803=0,Q803&gt;0),"100%",IF(O803=Q803,"0,0%",Q803/O803-1))</f>
        <v>100%</v>
      </c>
      <c r="S803" s="42">
        <v>2</v>
      </c>
      <c r="T803" s="43">
        <f>IF(AND(Q803=0,S803&gt;0),"100%",IF(Q803=S803,"0,0%",S803/Q803-1))</f>
        <v>1</v>
      </c>
      <c r="U803" s="40">
        <v>6</v>
      </c>
      <c r="V803" s="41">
        <f>IF(AND(S803=0,U803&gt;0),"100%",IF(S803=U803,"0,0%",U803/S803-1))</f>
        <v>2</v>
      </c>
      <c r="W803" s="42">
        <v>2</v>
      </c>
      <c r="X803" s="43">
        <f>IF(AND(U803=0,W803&gt;0),"100%",IF(U803=W803,"0,0%",W803/U803-1))</f>
        <v>-0.66666666666666674</v>
      </c>
      <c r="Y803" s="40">
        <v>0</v>
      </c>
      <c r="Z803" s="41">
        <f>IF(AND(W803=0,Y803&gt;0),"100%",IF(W803=Y803,"0,0%",Y803/W803-1))</f>
        <v>-1</v>
      </c>
      <c r="AA803" s="42">
        <v>0</v>
      </c>
      <c r="AB803" s="43" t="str">
        <f>IF(AND(Y803=0,AA803&gt;0),"100%",IF(Y803=AA803,"0,0%",AA803/Y803-1))</f>
        <v>0,0%</v>
      </c>
      <c r="AC803" s="40">
        <v>2</v>
      </c>
      <c r="AD803" s="41" t="str">
        <f>IF(AND(AA803=0,AC803&gt;0),"100%",IF(AA803=AC803,"0,0%",AC803/AA803-1))</f>
        <v>100%</v>
      </c>
      <c r="AE803" s="42">
        <v>2</v>
      </c>
      <c r="AF803" s="43" t="str">
        <f>IF(AND(AC803=0,AE803&gt;0),"100%",IF(AC803=AE803,"0,0%",AE803/AC803-1))</f>
        <v>0,0%</v>
      </c>
      <c r="AG803" s="40">
        <v>5</v>
      </c>
      <c r="AH803" s="41">
        <f>IF(AND(AE803=0,AG803&gt;0),"100%",IF(AE803=AG803,"0,0%",AG803/AE803-1))</f>
        <v>1.5</v>
      </c>
    </row>
    <row r="804" spans="1:34" x14ac:dyDescent="0.25">
      <c r="A804" s="193"/>
      <c r="B804" s="60"/>
    </row>
    <row r="805" spans="1:34" ht="15.75" thickBot="1" x14ac:dyDescent="0.3">
      <c r="A805" s="193"/>
      <c r="B805" s="61"/>
    </row>
    <row r="806" spans="1:34" x14ac:dyDescent="0.25">
      <c r="A806" s="193"/>
      <c r="B806" s="36"/>
      <c r="C806" s="51">
        <v>45597</v>
      </c>
      <c r="D806" s="51">
        <v>45627</v>
      </c>
      <c r="E806" s="51">
        <v>45658</v>
      </c>
      <c r="F806" s="51">
        <v>45689</v>
      </c>
      <c r="G806" s="51">
        <v>45717</v>
      </c>
      <c r="H806" s="51">
        <v>45748</v>
      </c>
      <c r="I806" s="51">
        <v>45778</v>
      </c>
      <c r="J806" s="51">
        <v>45809</v>
      </c>
      <c r="K806" s="51">
        <v>45839</v>
      </c>
      <c r="L806" s="51">
        <v>45870</v>
      </c>
      <c r="M806" s="51">
        <v>45901</v>
      </c>
      <c r="N806" s="51">
        <v>45931</v>
      </c>
      <c r="O806" s="51">
        <v>45962</v>
      </c>
      <c r="P806" s="51">
        <v>45992</v>
      </c>
      <c r="Q806" s="51">
        <v>46023</v>
      </c>
      <c r="R806" s="51">
        <v>46054</v>
      </c>
    </row>
    <row r="807" spans="1:34" ht="15.75" thickBot="1" x14ac:dyDescent="0.3">
      <c r="A807" s="193"/>
      <c r="B807" s="63" t="s">
        <v>224</v>
      </c>
      <c r="C807" s="78">
        <v>0</v>
      </c>
      <c r="D807" s="78">
        <v>0</v>
      </c>
      <c r="E807" s="78">
        <v>0</v>
      </c>
      <c r="F807" s="153">
        <v>0</v>
      </c>
      <c r="G807" s="78"/>
      <c r="H807" s="78"/>
      <c r="I807" s="78">
        <v>0</v>
      </c>
      <c r="J807" s="78">
        <v>1</v>
      </c>
      <c r="K807" s="78">
        <v>2</v>
      </c>
      <c r="L807" s="78">
        <v>6</v>
      </c>
      <c r="M807" s="78">
        <v>2</v>
      </c>
      <c r="N807" s="78">
        <v>0</v>
      </c>
      <c r="O807" s="78">
        <v>0</v>
      </c>
      <c r="P807" s="78">
        <v>2</v>
      </c>
      <c r="Q807" s="78">
        <v>2</v>
      </c>
      <c r="R807" s="78">
        <v>5</v>
      </c>
    </row>
    <row r="808" spans="1:34" x14ac:dyDescent="0.25">
      <c r="A808" s="193"/>
      <c r="B808" s="36"/>
      <c r="C808" s="51">
        <v>45597</v>
      </c>
      <c r="D808" s="51">
        <v>45627</v>
      </c>
      <c r="E808" s="51">
        <v>45658</v>
      </c>
      <c r="F808" s="51">
        <v>45689</v>
      </c>
      <c r="G808" s="51">
        <v>45717</v>
      </c>
      <c r="H808" s="51">
        <v>45748</v>
      </c>
      <c r="I808" s="51">
        <v>45778</v>
      </c>
      <c r="J808" s="51">
        <v>45809</v>
      </c>
      <c r="K808" s="51">
        <v>45839</v>
      </c>
      <c r="L808" s="51">
        <v>45870</v>
      </c>
      <c r="M808" s="51">
        <v>45901</v>
      </c>
      <c r="N808" s="51">
        <v>45931</v>
      </c>
      <c r="O808" s="51">
        <v>45962</v>
      </c>
      <c r="P808" s="51">
        <v>45992</v>
      </c>
      <c r="Q808" s="51">
        <v>46023</v>
      </c>
      <c r="R808" s="51">
        <v>46054</v>
      </c>
    </row>
    <row r="809" spans="1:34" ht="15.75" thickBot="1" x14ac:dyDescent="0.3">
      <c r="A809" s="193"/>
      <c r="B809" s="63" t="s">
        <v>224</v>
      </c>
      <c r="C809" s="79">
        <f>C807</f>
        <v>0</v>
      </c>
      <c r="D809" s="79">
        <f t="shared" ref="D809:R809" si="415">C809+D807</f>
        <v>0</v>
      </c>
      <c r="E809" s="79">
        <f t="shared" si="415"/>
        <v>0</v>
      </c>
      <c r="F809" s="79">
        <f t="shared" si="415"/>
        <v>0</v>
      </c>
      <c r="G809" s="79">
        <f t="shared" si="415"/>
        <v>0</v>
      </c>
      <c r="H809" s="79">
        <f t="shared" si="415"/>
        <v>0</v>
      </c>
      <c r="I809" s="79">
        <f t="shared" si="415"/>
        <v>0</v>
      </c>
      <c r="J809" s="79">
        <f t="shared" si="415"/>
        <v>1</v>
      </c>
      <c r="K809" s="79">
        <f t="shared" si="415"/>
        <v>3</v>
      </c>
      <c r="L809" s="79">
        <f t="shared" si="415"/>
        <v>9</v>
      </c>
      <c r="M809" s="79">
        <f t="shared" si="415"/>
        <v>11</v>
      </c>
      <c r="N809" s="79">
        <f t="shared" si="415"/>
        <v>11</v>
      </c>
      <c r="O809" s="79">
        <f t="shared" si="415"/>
        <v>11</v>
      </c>
      <c r="P809" s="79">
        <f t="shared" si="415"/>
        <v>13</v>
      </c>
      <c r="Q809" s="79">
        <f t="shared" si="415"/>
        <v>15</v>
      </c>
      <c r="R809" s="79">
        <f t="shared" si="415"/>
        <v>20</v>
      </c>
    </row>
    <row r="810" spans="1:34" ht="15.75" thickBot="1" x14ac:dyDescent="0.3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</row>
    <row r="811" spans="1:34" x14ac:dyDescent="0.25">
      <c r="A811" s="193" t="s">
        <v>225</v>
      </c>
      <c r="B811" s="36"/>
      <c r="C811" s="178">
        <v>45597</v>
      </c>
      <c r="D811" s="179"/>
      <c r="E811" s="180">
        <v>45627</v>
      </c>
      <c r="F811" s="181"/>
      <c r="G811" s="178">
        <v>45658</v>
      </c>
      <c r="H811" s="179"/>
      <c r="I811" s="180">
        <v>45689</v>
      </c>
      <c r="J811" s="181"/>
      <c r="K811" s="178">
        <v>45717</v>
      </c>
      <c r="L811" s="179"/>
      <c r="M811" s="180">
        <v>45748</v>
      </c>
      <c r="N811" s="181"/>
      <c r="O811" s="178">
        <v>45778</v>
      </c>
      <c r="P811" s="179"/>
      <c r="Q811" s="180">
        <v>45809</v>
      </c>
      <c r="R811" s="181"/>
      <c r="S811" s="178">
        <v>45839</v>
      </c>
      <c r="T811" s="179"/>
      <c r="U811" s="180">
        <v>45870</v>
      </c>
      <c r="V811" s="181"/>
      <c r="W811" s="178">
        <v>45901</v>
      </c>
      <c r="X811" s="179"/>
      <c r="Y811" s="180">
        <v>45931</v>
      </c>
      <c r="Z811" s="181"/>
      <c r="AA811" s="178">
        <v>45962</v>
      </c>
      <c r="AB811" s="179"/>
      <c r="AC811" s="180">
        <v>45992</v>
      </c>
      <c r="AD811" s="181"/>
      <c r="AE811" s="178">
        <v>46023</v>
      </c>
      <c r="AF811" s="179"/>
      <c r="AG811" s="180">
        <v>46054</v>
      </c>
      <c r="AH811" s="181"/>
    </row>
    <row r="812" spans="1:34" ht="15.75" thickBot="1" x14ac:dyDescent="0.3">
      <c r="A812" s="193"/>
      <c r="B812" s="63" t="s">
        <v>225</v>
      </c>
      <c r="C812" s="42"/>
      <c r="D812" s="43" t="s">
        <v>4</v>
      </c>
      <c r="E812" s="40">
        <v>0</v>
      </c>
      <c r="F812" s="41" t="str">
        <f>IF(AND(C812=0,E812&gt;0),"100%",IF(C812=E812,"0,0%",E812/C812-1))</f>
        <v>0,0%</v>
      </c>
      <c r="G812" s="42"/>
      <c r="H812" s="43" t="s">
        <v>4</v>
      </c>
      <c r="I812" s="143">
        <v>0</v>
      </c>
      <c r="J812" s="41" t="str">
        <f>IF(AND(G812=0,I812&gt;0),"100%",IF(G812=I812,"0,0%",I812/G812-1))</f>
        <v>0,0%</v>
      </c>
      <c r="K812" s="42">
        <v>1</v>
      </c>
      <c r="L812" s="43" t="str">
        <f>IF(AND(I812=0,K812&gt;0),"100%",IF(I812=K812,"0,0%",K812/I812-1))</f>
        <v>100%</v>
      </c>
      <c r="M812" s="40">
        <v>0</v>
      </c>
      <c r="N812" s="41">
        <f>IF(AND(K812=0,M812&gt;0),"100%",IF(K812=M812,"0,0%",M812/K812-1))</f>
        <v>-1</v>
      </c>
      <c r="O812" s="42">
        <v>2</v>
      </c>
      <c r="P812" s="43" t="str">
        <f>IF(AND(M812=0,O812&gt;0),"100%",IF(M812=O812,"0,0%",O812/M812-1))</f>
        <v>100%</v>
      </c>
      <c r="Q812" s="40">
        <v>1</v>
      </c>
      <c r="R812" s="41">
        <f>IF(AND(O812=0,Q812&gt;0),"100%",IF(O812=Q812,"0,0%",Q812/O812-1))</f>
        <v>-0.5</v>
      </c>
      <c r="S812" s="42">
        <v>1</v>
      </c>
      <c r="T812" s="43" t="str">
        <f>IF(AND(Q812=0,S812&gt;0),"100%",IF(Q812=S812,"0,0%",S812/Q812-1))</f>
        <v>0,0%</v>
      </c>
      <c r="U812" s="40">
        <v>0</v>
      </c>
      <c r="V812" s="41">
        <f>IF(AND(S812=0,U812&gt;0),"100%",IF(S812=U812,"0,0%",U812/S812-1))</f>
        <v>-1</v>
      </c>
      <c r="W812" s="42">
        <v>0</v>
      </c>
      <c r="X812" s="43" t="str">
        <f>IF(AND(U812=0,W812&gt;0),"100%",IF(U812=W812,"0,0%",W812/U812-1))</f>
        <v>0,0%</v>
      </c>
      <c r="Y812" s="40">
        <v>0</v>
      </c>
      <c r="Z812" s="41" t="str">
        <f>IF(AND(W812=0,Y812&gt;0),"100%",IF(W812=Y812,"0,0%",Y812/W812-1))</f>
        <v>0,0%</v>
      </c>
      <c r="AA812" s="42">
        <v>2</v>
      </c>
      <c r="AB812" s="43" t="str">
        <f>IF(AND(Y812=0,AA812&gt;0),"100%",IF(Y812=AA812,"0,0%",AA812/Y812-1))</f>
        <v>100%</v>
      </c>
      <c r="AC812" s="40">
        <v>0</v>
      </c>
      <c r="AD812" s="41">
        <f>IF(AND(AA812=0,AC812&gt;0),"100%",IF(AA812=AC812,"0,0%",AC812/AA812-1))</f>
        <v>-1</v>
      </c>
      <c r="AE812" s="42">
        <v>1</v>
      </c>
      <c r="AF812" s="43" t="str">
        <f>IF(AND(AC812=0,AE812&gt;0),"100%",IF(AC812=AE812,"0,0%",AE812/AC812-1))</f>
        <v>100%</v>
      </c>
      <c r="AG812" s="40">
        <v>0</v>
      </c>
      <c r="AH812" s="41">
        <f>IF(AND(AE812=0,AG812&gt;0),"100%",IF(AE812=AG812,"0,0%",AG812/AE812-1))</f>
        <v>-1</v>
      </c>
    </row>
    <row r="813" spans="1:34" x14ac:dyDescent="0.25">
      <c r="A813" s="193"/>
      <c r="B813" s="60"/>
    </row>
    <row r="814" spans="1:34" ht="15.75" thickBot="1" x14ac:dyDescent="0.3">
      <c r="A814" s="193"/>
      <c r="B814" s="61"/>
    </row>
    <row r="815" spans="1:34" x14ac:dyDescent="0.25">
      <c r="A815" s="193"/>
      <c r="B815" s="36"/>
      <c r="C815" s="51">
        <v>45597</v>
      </c>
      <c r="D815" s="51">
        <v>45627</v>
      </c>
      <c r="E815" s="51">
        <v>45658</v>
      </c>
      <c r="F815" s="51">
        <v>45689</v>
      </c>
      <c r="G815" s="51">
        <v>45717</v>
      </c>
      <c r="H815" s="51">
        <v>45748</v>
      </c>
      <c r="I815" s="51">
        <v>45778</v>
      </c>
      <c r="J815" s="51">
        <v>45809</v>
      </c>
      <c r="K815" s="51">
        <v>45839</v>
      </c>
      <c r="L815" s="51">
        <v>45870</v>
      </c>
      <c r="M815" s="51">
        <v>45901</v>
      </c>
      <c r="N815" s="51">
        <v>45931</v>
      </c>
      <c r="O815" s="51">
        <v>45962</v>
      </c>
      <c r="P815" s="51">
        <v>45992</v>
      </c>
      <c r="Q815" s="51">
        <v>46023</v>
      </c>
      <c r="R815" s="51">
        <v>46054</v>
      </c>
    </row>
    <row r="816" spans="1:34" ht="15.75" thickBot="1" x14ac:dyDescent="0.3">
      <c r="A816" s="193"/>
      <c r="B816" s="63" t="s">
        <v>226</v>
      </c>
      <c r="C816" s="78">
        <v>0</v>
      </c>
      <c r="D816" s="78">
        <v>0</v>
      </c>
      <c r="E816" s="78">
        <v>0</v>
      </c>
      <c r="F816" s="153">
        <v>0</v>
      </c>
      <c r="G816" s="78">
        <v>1</v>
      </c>
      <c r="H816" s="78">
        <v>0</v>
      </c>
      <c r="I816" s="78">
        <v>2</v>
      </c>
      <c r="J816" s="78">
        <v>1</v>
      </c>
      <c r="K816" s="78">
        <v>1</v>
      </c>
      <c r="L816" s="78">
        <v>0</v>
      </c>
      <c r="M816" s="78">
        <v>0</v>
      </c>
      <c r="N816" s="78">
        <v>0</v>
      </c>
      <c r="O816" s="78">
        <v>2</v>
      </c>
      <c r="P816" s="78">
        <v>0</v>
      </c>
      <c r="Q816" s="78">
        <v>1</v>
      </c>
      <c r="R816" s="78">
        <v>0</v>
      </c>
    </row>
    <row r="817" spans="1:18" x14ac:dyDescent="0.25">
      <c r="A817" s="193"/>
      <c r="B817" s="36"/>
      <c r="C817" s="51">
        <v>45597</v>
      </c>
      <c r="D817" s="51">
        <v>45627</v>
      </c>
      <c r="E817" s="51">
        <v>45658</v>
      </c>
      <c r="F817" s="51">
        <v>45689</v>
      </c>
      <c r="G817" s="51">
        <v>45717</v>
      </c>
      <c r="H817" s="51">
        <v>45748</v>
      </c>
      <c r="I817" s="51">
        <v>45778</v>
      </c>
      <c r="J817" s="51">
        <v>45809</v>
      </c>
      <c r="K817" s="51">
        <v>45839</v>
      </c>
      <c r="L817" s="51">
        <v>45870</v>
      </c>
      <c r="M817" s="51">
        <v>45901</v>
      </c>
      <c r="N817" s="51">
        <v>45931</v>
      </c>
      <c r="O817" s="51">
        <v>45962</v>
      </c>
      <c r="P817" s="51">
        <v>45992</v>
      </c>
      <c r="Q817" s="51">
        <v>46023</v>
      </c>
      <c r="R817" s="51">
        <v>46054</v>
      </c>
    </row>
    <row r="818" spans="1:18" ht="15.75" thickBot="1" x14ac:dyDescent="0.3">
      <c r="A818" s="193"/>
      <c r="B818" s="63" t="s">
        <v>226</v>
      </c>
      <c r="C818" s="79">
        <f>C816</f>
        <v>0</v>
      </c>
      <c r="D818" s="79">
        <f t="shared" ref="D818:R818" si="416">C818+D816</f>
        <v>0</v>
      </c>
      <c r="E818" s="79">
        <f t="shared" si="416"/>
        <v>0</v>
      </c>
      <c r="F818" s="79">
        <f t="shared" si="416"/>
        <v>0</v>
      </c>
      <c r="G818" s="79">
        <f t="shared" si="416"/>
        <v>1</v>
      </c>
      <c r="H818" s="79">
        <f t="shared" si="416"/>
        <v>1</v>
      </c>
      <c r="I818" s="79">
        <f t="shared" si="416"/>
        <v>3</v>
      </c>
      <c r="J818" s="79">
        <f t="shared" si="416"/>
        <v>4</v>
      </c>
      <c r="K818" s="79">
        <f t="shared" si="416"/>
        <v>5</v>
      </c>
      <c r="L818" s="79">
        <f t="shared" si="416"/>
        <v>5</v>
      </c>
      <c r="M818" s="79">
        <f t="shared" si="416"/>
        <v>5</v>
      </c>
      <c r="N818" s="79">
        <f t="shared" si="416"/>
        <v>5</v>
      </c>
      <c r="O818" s="79">
        <f t="shared" si="416"/>
        <v>7</v>
      </c>
      <c r="P818" s="79">
        <f t="shared" si="416"/>
        <v>7</v>
      </c>
      <c r="Q818" s="79">
        <f t="shared" si="416"/>
        <v>8</v>
      </c>
      <c r="R818" s="79">
        <f t="shared" si="416"/>
        <v>8</v>
      </c>
    </row>
  </sheetData>
  <mergeCells count="3835">
    <mergeCell ref="CC541:CD541"/>
    <mergeCell ref="CC532:CD532"/>
    <mergeCell ref="CC523:CD523"/>
    <mergeCell ref="CC514:CD514"/>
    <mergeCell ref="CC505:CD505"/>
    <mergeCell ref="CC496:CD496"/>
    <mergeCell ref="CC487:CD487"/>
    <mergeCell ref="DM109:DN109"/>
    <mergeCell ref="DM82:DN82"/>
    <mergeCell ref="DM73:DN73"/>
    <mergeCell ref="DM64:DN64"/>
    <mergeCell ref="M39:N39"/>
    <mergeCell ref="FK5:FL5"/>
    <mergeCell ref="CE469:CF469"/>
    <mergeCell ref="CC478:CD478"/>
    <mergeCell ref="BQ739:BR739"/>
    <mergeCell ref="BO748:BP748"/>
    <mergeCell ref="CC640:CD640"/>
    <mergeCell ref="CC631:CD631"/>
    <mergeCell ref="CC622:CD622"/>
    <mergeCell ref="CC613:CD613"/>
    <mergeCell ref="CC604:CD604"/>
    <mergeCell ref="CC595:CD595"/>
    <mergeCell ref="CC586:CD586"/>
    <mergeCell ref="CC577:CD577"/>
    <mergeCell ref="CC568:CD568"/>
    <mergeCell ref="CC559:CD559"/>
    <mergeCell ref="CC550:CD550"/>
    <mergeCell ref="CG316:CH316"/>
    <mergeCell ref="CG325:CH325"/>
    <mergeCell ref="CG334:CH334"/>
    <mergeCell ref="CG343:CH343"/>
    <mergeCell ref="CI217:CJ217"/>
    <mergeCell ref="BO757:BP757"/>
    <mergeCell ref="BG766:BH766"/>
    <mergeCell ref="BC775:BD775"/>
    <mergeCell ref="AY784:AZ784"/>
    <mergeCell ref="AG802:AH802"/>
    <mergeCell ref="AG811:AH811"/>
    <mergeCell ref="AS793:AT793"/>
    <mergeCell ref="BY730:BZ730"/>
    <mergeCell ref="BY721:BZ721"/>
    <mergeCell ref="BY712:BZ712"/>
    <mergeCell ref="BY703:BZ703"/>
    <mergeCell ref="CC694:CD694"/>
    <mergeCell ref="CC685:CD685"/>
    <mergeCell ref="CC676:CD676"/>
    <mergeCell ref="CC667:CD667"/>
    <mergeCell ref="CC658:CD658"/>
    <mergeCell ref="CC649:CD649"/>
    <mergeCell ref="CA667:CB667"/>
    <mergeCell ref="CA676:CB676"/>
    <mergeCell ref="CA685:CB685"/>
    <mergeCell ref="CA694:CB694"/>
    <mergeCell ref="BW703:BX703"/>
    <mergeCell ref="BW712:BX712"/>
    <mergeCell ref="BW721:BX721"/>
    <mergeCell ref="AK793:AL793"/>
    <mergeCell ref="AG793:AH793"/>
    <mergeCell ref="AM784:AN784"/>
    <mergeCell ref="AQ775:AR775"/>
    <mergeCell ref="AU766:AV766"/>
    <mergeCell ref="BC757:BD757"/>
    <mergeCell ref="BI703:BJ703"/>
    <mergeCell ref="CA649:CB649"/>
    <mergeCell ref="CA658:CB658"/>
    <mergeCell ref="CG352:CH352"/>
    <mergeCell ref="CG361:CH361"/>
    <mergeCell ref="CG370:CH370"/>
    <mergeCell ref="CG379:CH379"/>
    <mergeCell ref="CG388:CH388"/>
    <mergeCell ref="CG397:CH397"/>
    <mergeCell ref="CG406:CH406"/>
    <mergeCell ref="CE415:CF415"/>
    <mergeCell ref="CE424:CF424"/>
    <mergeCell ref="CE433:CF433"/>
    <mergeCell ref="CE442:CF442"/>
    <mergeCell ref="CE451:CF451"/>
    <mergeCell ref="CE460:CF460"/>
    <mergeCell ref="DS55:DT55"/>
    <mergeCell ref="DK91:DL91"/>
    <mergeCell ref="DI100:DJ100"/>
    <mergeCell ref="DK118:DL118"/>
    <mergeCell ref="DG127:DH127"/>
    <mergeCell ref="DE136:DF136"/>
    <mergeCell ref="CY145:CZ145"/>
    <mergeCell ref="CY154:CZ154"/>
    <mergeCell ref="CY163:CZ163"/>
    <mergeCell ref="CY172:CZ172"/>
    <mergeCell ref="CY181:CZ181"/>
    <mergeCell ref="CS190:CT190"/>
    <mergeCell ref="CS199:CT199"/>
    <mergeCell ref="CS208:CT208"/>
    <mergeCell ref="CS217:CT217"/>
    <mergeCell ref="CQ226:CR226"/>
    <mergeCell ref="CE172:CF172"/>
    <mergeCell ref="FC5:FD5"/>
    <mergeCell ref="DK55:DL55"/>
    <mergeCell ref="K39:L39"/>
    <mergeCell ref="BW730:BX730"/>
    <mergeCell ref="AQ793:AR793"/>
    <mergeCell ref="CW154:CX154"/>
    <mergeCell ref="CW145:CX145"/>
    <mergeCell ref="DC136:DD136"/>
    <mergeCell ref="DE127:DF127"/>
    <mergeCell ref="BO739:BP739"/>
    <mergeCell ref="CC460:CD460"/>
    <mergeCell ref="CC451:CD451"/>
    <mergeCell ref="CC442:CD442"/>
    <mergeCell ref="CC433:CD433"/>
    <mergeCell ref="CC424:CD424"/>
    <mergeCell ref="CC415:CD415"/>
    <mergeCell ref="CE406:CF406"/>
    <mergeCell ref="CE397:CF397"/>
    <mergeCell ref="CE388:CF388"/>
    <mergeCell ref="CE379:CF379"/>
    <mergeCell ref="CE370:CF370"/>
    <mergeCell ref="CE361:CF361"/>
    <mergeCell ref="CE352:CF352"/>
    <mergeCell ref="CE343:CF343"/>
    <mergeCell ref="CQ190:CR190"/>
    <mergeCell ref="CW181:CX181"/>
    <mergeCell ref="CW172:CX172"/>
    <mergeCell ref="CW163:CX163"/>
    <mergeCell ref="CA478:CB478"/>
    <mergeCell ref="CC469:CD469"/>
    <mergeCell ref="CA631:CB631"/>
    <mergeCell ref="CA640:CB640"/>
    <mergeCell ref="CE307:CF307"/>
    <mergeCell ref="CE298:CF298"/>
    <mergeCell ref="CE289:CF289"/>
    <mergeCell ref="CG280:CH280"/>
    <mergeCell ref="FG5:FH5"/>
    <mergeCell ref="DI64:DJ64"/>
    <mergeCell ref="DI73:DJ73"/>
    <mergeCell ref="DI82:DJ82"/>
    <mergeCell ref="FE5:FF5"/>
    <mergeCell ref="DC22:DD22"/>
    <mergeCell ref="CU100:CV100"/>
    <mergeCell ref="CS127:CT127"/>
    <mergeCell ref="CK145:CL145"/>
    <mergeCell ref="CK154:CL154"/>
    <mergeCell ref="CK163:CL163"/>
    <mergeCell ref="CK172:CL172"/>
    <mergeCell ref="EK5:EL5"/>
    <mergeCell ref="EE5:EF5"/>
    <mergeCell ref="CM55:CN55"/>
    <mergeCell ref="CS100:CT100"/>
    <mergeCell ref="CQ127:CR127"/>
    <mergeCell ref="DI118:DJ118"/>
    <mergeCell ref="DG100:DH100"/>
    <mergeCell ref="DI91:DJ91"/>
    <mergeCell ref="DQ55:DR55"/>
    <mergeCell ref="DK64:DL64"/>
    <mergeCell ref="DK73:DL73"/>
    <mergeCell ref="DK82:DL82"/>
    <mergeCell ref="DK109:DL109"/>
    <mergeCell ref="DE109:DF109"/>
    <mergeCell ref="CU127:CV127"/>
    <mergeCell ref="CY118:CZ118"/>
    <mergeCell ref="CI244:CJ244"/>
    <mergeCell ref="CI253:CJ253"/>
    <mergeCell ref="CC226:CD226"/>
    <mergeCell ref="CE217:CF217"/>
    <mergeCell ref="CA622:CB622"/>
    <mergeCell ref="CO235:CP235"/>
    <mergeCell ref="CQ208:CR208"/>
    <mergeCell ref="CQ199:CR199"/>
    <mergeCell ref="DE55:DF55"/>
    <mergeCell ref="CW91:CX91"/>
    <mergeCell ref="BW415:BX415"/>
    <mergeCell ref="CA496:CB496"/>
    <mergeCell ref="CA505:CB505"/>
    <mergeCell ref="CA514:CB514"/>
    <mergeCell ref="CA523:CB523"/>
    <mergeCell ref="CA532:CB532"/>
    <mergeCell ref="CA541:CB541"/>
    <mergeCell ref="CA550:CB550"/>
    <mergeCell ref="CA559:CB559"/>
    <mergeCell ref="CA568:CB568"/>
    <mergeCell ref="CA577:CB577"/>
    <mergeCell ref="CA586:CB586"/>
    <mergeCell ref="CA595:CB595"/>
    <mergeCell ref="CA604:CB604"/>
    <mergeCell ref="CA613:CB613"/>
    <mergeCell ref="CO217:CP217"/>
    <mergeCell ref="CQ217:CR217"/>
    <mergeCell ref="CM226:CN226"/>
    <mergeCell ref="CO226:CP226"/>
    <mergeCell ref="CA487:CB487"/>
    <mergeCell ref="CE325:CF325"/>
    <mergeCell ref="CE316:CF316"/>
    <mergeCell ref="AW784:AX784"/>
    <mergeCell ref="BA775:BB775"/>
    <mergeCell ref="BE766:BF766"/>
    <mergeCell ref="BM757:BN757"/>
    <mergeCell ref="BM748:BN748"/>
    <mergeCell ref="BI712:BJ712"/>
    <mergeCell ref="BU343:BV343"/>
    <mergeCell ref="BU334:BV334"/>
    <mergeCell ref="BU325:BV325"/>
    <mergeCell ref="BU316:BV316"/>
    <mergeCell ref="BU307:BV307"/>
    <mergeCell ref="BU298:BV298"/>
    <mergeCell ref="BU289:BV289"/>
    <mergeCell ref="BW280:BX280"/>
    <mergeCell ref="CC262:CD262"/>
    <mergeCell ref="DA109:DB109"/>
    <mergeCell ref="CE334:CF334"/>
    <mergeCell ref="CS118:CT118"/>
    <mergeCell ref="CU118:CV118"/>
    <mergeCell ref="CI271:CJ271"/>
    <mergeCell ref="CI262:CJ262"/>
    <mergeCell ref="CO253:CP253"/>
    <mergeCell ref="CO244:CP244"/>
    <mergeCell ref="CQ235:CR235"/>
    <mergeCell ref="CQ244:CR244"/>
    <mergeCell ref="CQ253:CR253"/>
    <mergeCell ref="CK262:CL262"/>
    <mergeCell ref="CK271:CL271"/>
    <mergeCell ref="CI280:CJ280"/>
    <mergeCell ref="CG289:CH289"/>
    <mergeCell ref="CM244:CN244"/>
    <mergeCell ref="CM253:CN253"/>
    <mergeCell ref="DC91:DD91"/>
    <mergeCell ref="DA100:DB100"/>
    <mergeCell ref="CY127:CZ127"/>
    <mergeCell ref="DC118:DD118"/>
    <mergeCell ref="CW136:CX136"/>
    <mergeCell ref="CQ145:CR145"/>
    <mergeCell ref="CQ154:CR154"/>
    <mergeCell ref="CQ163:CR163"/>
    <mergeCell ref="CQ172:CR172"/>
    <mergeCell ref="CQ181:CR181"/>
    <mergeCell ref="CK190:CL190"/>
    <mergeCell ref="CK199:CL199"/>
    <mergeCell ref="CK208:CL208"/>
    <mergeCell ref="CI226:CJ226"/>
    <mergeCell ref="CI235:CJ235"/>
    <mergeCell ref="CO118:CP118"/>
    <mergeCell ref="CM82:CN82"/>
    <mergeCell ref="CO145:CP145"/>
    <mergeCell ref="CK217:CL217"/>
    <mergeCell ref="CU145:CV145"/>
    <mergeCell ref="CU154:CV154"/>
    <mergeCell ref="CU163:CV163"/>
    <mergeCell ref="CU172:CV172"/>
    <mergeCell ref="CU181:CV181"/>
    <mergeCell ref="CO190:CP190"/>
    <mergeCell ref="CO199:CP199"/>
    <mergeCell ref="CO208:CP208"/>
    <mergeCell ref="CM235:CN235"/>
    <mergeCell ref="CM145:CN145"/>
    <mergeCell ref="CK181:CL181"/>
    <mergeCell ref="CW100:CX100"/>
    <mergeCell ref="CY91:CZ91"/>
    <mergeCell ref="CU55:CV55"/>
    <mergeCell ref="CO64:CP64"/>
    <mergeCell ref="CW73:CX73"/>
    <mergeCell ref="CW64:CX64"/>
    <mergeCell ref="CW127:CX127"/>
    <mergeCell ref="DA118:DB118"/>
    <mergeCell ref="CM154:CN154"/>
    <mergeCell ref="CU109:CV109"/>
    <mergeCell ref="CY109:CZ109"/>
    <mergeCell ref="CY82:CZ82"/>
    <mergeCell ref="DE64:DF64"/>
    <mergeCell ref="DE73:DF73"/>
    <mergeCell ref="DE82:DF82"/>
    <mergeCell ref="CA388:CB388"/>
    <mergeCell ref="CA406:CB406"/>
    <mergeCell ref="BY415:BZ415"/>
    <mergeCell ref="CC154:CD154"/>
    <mergeCell ref="CI172:CJ172"/>
    <mergeCell ref="CI181:CJ181"/>
    <mergeCell ref="CC190:CD190"/>
    <mergeCell ref="CC199:CD199"/>
    <mergeCell ref="CE199:CF199"/>
    <mergeCell ref="CA235:CB235"/>
    <mergeCell ref="CA244:CB244"/>
    <mergeCell ref="CC235:CD235"/>
    <mergeCell ref="CC244:CD244"/>
    <mergeCell ref="CC253:CD253"/>
    <mergeCell ref="CQ100:CR100"/>
    <mergeCell ref="CE136:CF136"/>
    <mergeCell ref="BY127:BZ127"/>
    <mergeCell ref="CM73:CN73"/>
    <mergeCell ref="CM64:CN64"/>
    <mergeCell ref="CA289:CB289"/>
    <mergeCell ref="CA298:CB298"/>
    <mergeCell ref="BW199:BX199"/>
    <mergeCell ref="BW208:BX208"/>
    <mergeCell ref="BW217:BX217"/>
    <mergeCell ref="CI154:CJ154"/>
    <mergeCell ref="CI163:CJ163"/>
    <mergeCell ref="CE181:CF181"/>
    <mergeCell ref="BW190:BX190"/>
    <mergeCell ref="BY406:BZ406"/>
    <mergeCell ref="BY361:BZ361"/>
    <mergeCell ref="BY370:BZ370"/>
    <mergeCell ref="BY388:BZ388"/>
    <mergeCell ref="BY397:BZ397"/>
    <mergeCell ref="CG298:CH298"/>
    <mergeCell ref="CG307:CH307"/>
    <mergeCell ref="CC181:CD181"/>
    <mergeCell ref="BY235:BZ235"/>
    <mergeCell ref="BY244:BZ244"/>
    <mergeCell ref="CG199:CH199"/>
    <mergeCell ref="CG190:CH190"/>
    <mergeCell ref="CE235:CF235"/>
    <mergeCell ref="CG208:CH208"/>
    <mergeCell ref="CE163:CF163"/>
    <mergeCell ref="CG262:CH262"/>
    <mergeCell ref="CG271:CH271"/>
    <mergeCell ref="CE280:CF280"/>
    <mergeCell ref="CC289:CD289"/>
    <mergeCell ref="CC298:CD298"/>
    <mergeCell ref="CC307:CD307"/>
    <mergeCell ref="CE190:CF190"/>
    <mergeCell ref="CE208:CF208"/>
    <mergeCell ref="BU631:BV631"/>
    <mergeCell ref="BU640:BV640"/>
    <mergeCell ref="BU649:BV649"/>
    <mergeCell ref="BU379:BV379"/>
    <mergeCell ref="BW424:BX424"/>
    <mergeCell ref="BU361:BV361"/>
    <mergeCell ref="BU352:BV352"/>
    <mergeCell ref="BU622:BV622"/>
    <mergeCell ref="BS541:BT541"/>
    <mergeCell ref="BS550:BT550"/>
    <mergeCell ref="BS559:BT559"/>
    <mergeCell ref="BS568:BT568"/>
    <mergeCell ref="BS577:BT577"/>
    <mergeCell ref="BS586:BT586"/>
    <mergeCell ref="BS595:BT595"/>
    <mergeCell ref="BS469:BT469"/>
    <mergeCell ref="BS460:BT460"/>
    <mergeCell ref="BS451:BT451"/>
    <mergeCell ref="BS442:BT442"/>
    <mergeCell ref="BU370:BV370"/>
    <mergeCell ref="BU388:BV388"/>
    <mergeCell ref="BU523:BV523"/>
    <mergeCell ref="BU532:BV532"/>
    <mergeCell ref="BU541:BV541"/>
    <mergeCell ref="BU550:BV550"/>
    <mergeCell ref="BU559:BV559"/>
    <mergeCell ref="BU568:BV568"/>
    <mergeCell ref="BU577:BV577"/>
    <mergeCell ref="BU586:BV586"/>
    <mergeCell ref="BU595:BV595"/>
    <mergeCell ref="BU604:BV604"/>
    <mergeCell ref="BU613:BV613"/>
    <mergeCell ref="BY271:BZ271"/>
    <mergeCell ref="BY262:BZ262"/>
    <mergeCell ref="BS415:BT415"/>
    <mergeCell ref="BQ478:BR478"/>
    <mergeCell ref="BQ487:BR487"/>
    <mergeCell ref="BQ496:BR496"/>
    <mergeCell ref="BQ505:BR505"/>
    <mergeCell ref="BQ514:BR514"/>
    <mergeCell ref="BU505:BV505"/>
    <mergeCell ref="BU514:BV514"/>
    <mergeCell ref="BW226:BX226"/>
    <mergeCell ref="BW433:BX433"/>
    <mergeCell ref="BW442:BX442"/>
    <mergeCell ref="BW451:BX451"/>
    <mergeCell ref="BW460:BX460"/>
    <mergeCell ref="BW469:BX469"/>
    <mergeCell ref="BU478:BV478"/>
    <mergeCell ref="BU487:BV487"/>
    <mergeCell ref="BU406:BV406"/>
    <mergeCell ref="BU397:BV397"/>
    <mergeCell ref="BS307:BT307"/>
    <mergeCell ref="AI784:AJ784"/>
    <mergeCell ref="AG766:AH766"/>
    <mergeCell ref="BO253:BP253"/>
    <mergeCell ref="AW757:AX757"/>
    <mergeCell ref="BM469:BN469"/>
    <mergeCell ref="BO379:BP379"/>
    <mergeCell ref="BO388:BP388"/>
    <mergeCell ref="BO406:BP406"/>
    <mergeCell ref="BO586:BP586"/>
    <mergeCell ref="BI604:BJ604"/>
    <mergeCell ref="BI595:BJ595"/>
    <mergeCell ref="BK424:BL424"/>
    <mergeCell ref="BG550:BH550"/>
    <mergeCell ref="AO766:AP766"/>
    <mergeCell ref="AK775:AL775"/>
    <mergeCell ref="AG784:AH784"/>
    <mergeCell ref="BI280:BJ280"/>
    <mergeCell ref="BK298:BL298"/>
    <mergeCell ref="BO433:BP433"/>
    <mergeCell ref="BO442:BP442"/>
    <mergeCell ref="BO658:BP658"/>
    <mergeCell ref="AQ784:AR784"/>
    <mergeCell ref="AU775:AV775"/>
    <mergeCell ref="AY766:AZ766"/>
    <mergeCell ref="BG757:BH757"/>
    <mergeCell ref="BG748:BH748"/>
    <mergeCell ref="BI739:BJ739"/>
    <mergeCell ref="BM703:BN703"/>
    <mergeCell ref="BM712:BN712"/>
    <mergeCell ref="BM721:BN721"/>
    <mergeCell ref="BM730:BN730"/>
    <mergeCell ref="BO649:BP649"/>
    <mergeCell ref="BQ361:BR361"/>
    <mergeCell ref="BQ370:BR370"/>
    <mergeCell ref="BQ379:BR379"/>
    <mergeCell ref="BQ460:BR460"/>
    <mergeCell ref="BQ469:BR469"/>
    <mergeCell ref="BM577:BN577"/>
    <mergeCell ref="BM568:BN568"/>
    <mergeCell ref="BO469:BP469"/>
    <mergeCell ref="BQ433:BR433"/>
    <mergeCell ref="BQ442:BR442"/>
    <mergeCell ref="BK406:BL406"/>
    <mergeCell ref="BO640:BP640"/>
    <mergeCell ref="BO631:BP631"/>
    <mergeCell ref="BO622:BP622"/>
    <mergeCell ref="BO613:BP613"/>
    <mergeCell ref="BQ541:BR541"/>
    <mergeCell ref="BQ550:BR550"/>
    <mergeCell ref="BQ559:BR559"/>
    <mergeCell ref="BQ568:BR568"/>
    <mergeCell ref="BQ631:BR631"/>
    <mergeCell ref="BQ640:BR640"/>
    <mergeCell ref="BK595:BL595"/>
    <mergeCell ref="BK577:BL577"/>
    <mergeCell ref="BK631:BL631"/>
    <mergeCell ref="BQ532:BR532"/>
    <mergeCell ref="BQ523:BR523"/>
    <mergeCell ref="BQ406:BR406"/>
    <mergeCell ref="BO604:BP604"/>
    <mergeCell ref="BO595:BP595"/>
    <mergeCell ref="BQ622:BR622"/>
    <mergeCell ref="BQ586:BR586"/>
    <mergeCell ref="BQ595:BR595"/>
    <mergeCell ref="BQ577:BR577"/>
    <mergeCell ref="BM631:BN631"/>
    <mergeCell ref="BM622:BN622"/>
    <mergeCell ref="BE613:BF613"/>
    <mergeCell ref="BM442:BN442"/>
    <mergeCell ref="BM550:BN550"/>
    <mergeCell ref="BG631:BH631"/>
    <mergeCell ref="BI514:BJ514"/>
    <mergeCell ref="AU748:AV748"/>
    <mergeCell ref="BG595:BH595"/>
    <mergeCell ref="BG604:BH604"/>
    <mergeCell ref="BC748:BD748"/>
    <mergeCell ref="BE739:BF739"/>
    <mergeCell ref="BK622:BL622"/>
    <mergeCell ref="BK649:BL649"/>
    <mergeCell ref="BQ730:BR730"/>
    <mergeCell ref="BQ649:BR649"/>
    <mergeCell ref="BQ658:BR658"/>
    <mergeCell ref="BQ667:BR667"/>
    <mergeCell ref="BQ676:BR676"/>
    <mergeCell ref="BQ685:BR685"/>
    <mergeCell ref="BQ694:BR694"/>
    <mergeCell ref="BK667:BL667"/>
    <mergeCell ref="BM694:BN694"/>
    <mergeCell ref="AG748:AH748"/>
    <mergeCell ref="AQ721:AR721"/>
    <mergeCell ref="AA667:AB667"/>
    <mergeCell ref="AA676:AB676"/>
    <mergeCell ref="AQ766:AR766"/>
    <mergeCell ref="AK730:AL730"/>
    <mergeCell ref="AU730:AV730"/>
    <mergeCell ref="BI730:BJ730"/>
    <mergeCell ref="BI721:BJ721"/>
    <mergeCell ref="BG721:BH721"/>
    <mergeCell ref="BO289:BP289"/>
    <mergeCell ref="BE478:BF478"/>
    <mergeCell ref="BI451:BJ451"/>
    <mergeCell ref="BK568:BL568"/>
    <mergeCell ref="BI658:BJ658"/>
    <mergeCell ref="BM541:BN541"/>
    <mergeCell ref="BM532:BN532"/>
    <mergeCell ref="BK550:BL550"/>
    <mergeCell ref="BG487:BH487"/>
    <mergeCell ref="BK559:BL559"/>
    <mergeCell ref="BG703:BH703"/>
    <mergeCell ref="BI613:BJ613"/>
    <mergeCell ref="BG622:BH622"/>
    <mergeCell ref="BI487:BJ487"/>
    <mergeCell ref="BI478:BJ478"/>
    <mergeCell ref="AW748:AX748"/>
    <mergeCell ref="BG694:BH694"/>
    <mergeCell ref="BM406:BN406"/>
    <mergeCell ref="BO415:BP415"/>
    <mergeCell ref="DA22:DB22"/>
    <mergeCell ref="DC55:DD55"/>
    <mergeCell ref="CC208:CD208"/>
    <mergeCell ref="CW109:CX109"/>
    <mergeCell ref="CW82:CX82"/>
    <mergeCell ref="CW118:CX118"/>
    <mergeCell ref="CO127:CP127"/>
    <mergeCell ref="CM136:CN136"/>
    <mergeCell ref="CG145:CH145"/>
    <mergeCell ref="CG154:CH154"/>
    <mergeCell ref="CQ136:CR136"/>
    <mergeCell ref="BQ415:BR415"/>
    <mergeCell ref="BQ424:BR424"/>
    <mergeCell ref="CO100:CP100"/>
    <mergeCell ref="CM181:CN181"/>
    <mergeCell ref="BY379:BZ379"/>
    <mergeCell ref="CC271:CD271"/>
    <mergeCell ref="CA280:CB280"/>
    <mergeCell ref="BY289:BZ289"/>
    <mergeCell ref="BY298:BZ298"/>
    <mergeCell ref="BY307:BZ307"/>
    <mergeCell ref="CA307:CB307"/>
    <mergeCell ref="CA316:CB316"/>
    <mergeCell ref="CA325:CB325"/>
    <mergeCell ref="CE154:CF154"/>
    <mergeCell ref="BQ262:BR262"/>
    <mergeCell ref="BQ271:BR271"/>
    <mergeCell ref="CG163:CH163"/>
    <mergeCell ref="CG172:CH172"/>
    <mergeCell ref="BY316:BZ316"/>
    <mergeCell ref="BY325:BZ325"/>
    <mergeCell ref="CU91:CV91"/>
    <mergeCell ref="AW739:AX739"/>
    <mergeCell ref="AS730:AT730"/>
    <mergeCell ref="BM370:BN370"/>
    <mergeCell ref="BM505:BN505"/>
    <mergeCell ref="BK478:BL478"/>
    <mergeCell ref="BK487:BL487"/>
    <mergeCell ref="BK496:BL496"/>
    <mergeCell ref="BK388:BL388"/>
    <mergeCell ref="BI415:BJ415"/>
    <mergeCell ref="BM640:BN640"/>
    <mergeCell ref="BQ604:BR604"/>
    <mergeCell ref="BM451:BN451"/>
    <mergeCell ref="BM460:BN460"/>
    <mergeCell ref="BG613:BH613"/>
    <mergeCell ref="BK604:BL604"/>
    <mergeCell ref="BK613:BL613"/>
    <mergeCell ref="BK730:BL730"/>
    <mergeCell ref="BK721:BL721"/>
    <mergeCell ref="BK712:BL712"/>
    <mergeCell ref="BK703:BL703"/>
    <mergeCell ref="BO694:BP694"/>
    <mergeCell ref="BO685:BP685"/>
    <mergeCell ref="BO676:BP676"/>
    <mergeCell ref="BO667:BP667"/>
    <mergeCell ref="BK658:BL658"/>
    <mergeCell ref="BE577:BF577"/>
    <mergeCell ref="BG712:BH712"/>
    <mergeCell ref="BG730:BH730"/>
    <mergeCell ref="BM676:BN676"/>
    <mergeCell ref="AY739:AZ739"/>
    <mergeCell ref="BM667:BN667"/>
    <mergeCell ref="BQ613:BR613"/>
    <mergeCell ref="AU757:AV757"/>
    <mergeCell ref="AM766:AN766"/>
    <mergeCell ref="AI775:AJ775"/>
    <mergeCell ref="AE784:AF784"/>
    <mergeCell ref="BC730:BD730"/>
    <mergeCell ref="AU739:AV739"/>
    <mergeCell ref="AG676:AH676"/>
    <mergeCell ref="AI766:AJ766"/>
    <mergeCell ref="AU721:AV721"/>
    <mergeCell ref="AI739:AJ739"/>
    <mergeCell ref="AG703:AH703"/>
    <mergeCell ref="AA766:AB766"/>
    <mergeCell ref="AE676:AF676"/>
    <mergeCell ref="BA748:BB748"/>
    <mergeCell ref="BA757:BB757"/>
    <mergeCell ref="AS766:AT766"/>
    <mergeCell ref="AY730:AZ730"/>
    <mergeCell ref="BC703:BD703"/>
    <mergeCell ref="AW703:AX703"/>
    <mergeCell ref="AW712:AX712"/>
    <mergeCell ref="AG775:AH775"/>
    <mergeCell ref="AA757:AB757"/>
    <mergeCell ref="AY694:AZ694"/>
    <mergeCell ref="AA712:AB712"/>
    <mergeCell ref="AM775:AN775"/>
    <mergeCell ref="AY721:AZ721"/>
    <mergeCell ref="AG739:AH739"/>
    <mergeCell ref="AG685:AH685"/>
    <mergeCell ref="AI730:AJ730"/>
    <mergeCell ref="AG712:AH712"/>
    <mergeCell ref="AO739:AP739"/>
    <mergeCell ref="AC766:AD766"/>
    <mergeCell ref="BQ397:BR397"/>
    <mergeCell ref="BK442:BL442"/>
    <mergeCell ref="CS109:CT109"/>
    <mergeCell ref="CS82:CT82"/>
    <mergeCell ref="CS73:CT73"/>
    <mergeCell ref="CS64:CT64"/>
    <mergeCell ref="CQ118:CR118"/>
    <mergeCell ref="CK127:CL127"/>
    <mergeCell ref="CI136:CJ136"/>
    <mergeCell ref="CK136:CL136"/>
    <mergeCell ref="CM127:CN127"/>
    <mergeCell ref="CQ64:CR64"/>
    <mergeCell ref="BK451:BL451"/>
    <mergeCell ref="BK460:BL460"/>
    <mergeCell ref="BK469:BL469"/>
    <mergeCell ref="BM496:BN496"/>
    <mergeCell ref="BM487:BN487"/>
    <mergeCell ref="BM478:BN478"/>
    <mergeCell ref="CA226:CB226"/>
    <mergeCell ref="CC217:CD217"/>
    <mergeCell ref="CO136:CP136"/>
    <mergeCell ref="BM397:BN397"/>
    <mergeCell ref="BK307:BL307"/>
    <mergeCell ref="BK316:BL316"/>
    <mergeCell ref="CC172:CD172"/>
    <mergeCell ref="BQ343:BR343"/>
    <mergeCell ref="BS433:BT433"/>
    <mergeCell ref="BS424:BT424"/>
    <mergeCell ref="CS136:CT136"/>
    <mergeCell ref="BO235:BP235"/>
    <mergeCell ref="BO217:BP217"/>
    <mergeCell ref="BQ190:BR190"/>
    <mergeCell ref="BO505:BP505"/>
    <mergeCell ref="BK541:BL541"/>
    <mergeCell ref="BG451:BH451"/>
    <mergeCell ref="BI352:BJ352"/>
    <mergeCell ref="BO361:BP361"/>
    <mergeCell ref="BO370:BP370"/>
    <mergeCell ref="BM433:BN433"/>
    <mergeCell ref="BM361:BN361"/>
    <mergeCell ref="BK397:BL397"/>
    <mergeCell ref="BI559:BJ559"/>
    <mergeCell ref="CA217:CB217"/>
    <mergeCell ref="BS478:BT478"/>
    <mergeCell ref="BS487:BT487"/>
    <mergeCell ref="BS496:BT496"/>
    <mergeCell ref="BS505:BT505"/>
    <mergeCell ref="BS514:BT514"/>
    <mergeCell ref="BQ451:BR451"/>
    <mergeCell ref="BW262:BX262"/>
    <mergeCell ref="CA253:CB253"/>
    <mergeCell ref="BO496:BP496"/>
    <mergeCell ref="BO487:BP487"/>
    <mergeCell ref="BO478:BP478"/>
    <mergeCell ref="BO514:BP514"/>
    <mergeCell ref="BO226:BP226"/>
    <mergeCell ref="BW307:BX307"/>
    <mergeCell ref="BO460:BP460"/>
    <mergeCell ref="BK415:BL415"/>
    <mergeCell ref="BK253:BL253"/>
    <mergeCell ref="BK289:BL289"/>
    <mergeCell ref="BK325:BL325"/>
    <mergeCell ref="BM325:BN325"/>
    <mergeCell ref="BM271:BN271"/>
    <mergeCell ref="AQ712:AR712"/>
    <mergeCell ref="AK685:AL685"/>
    <mergeCell ref="BI631:BJ631"/>
    <mergeCell ref="BI622:BJ622"/>
    <mergeCell ref="BG568:BH568"/>
    <mergeCell ref="BG577:BH577"/>
    <mergeCell ref="BG586:BH586"/>
    <mergeCell ref="BK586:BL586"/>
    <mergeCell ref="BI361:BJ361"/>
    <mergeCell ref="BI370:BJ370"/>
    <mergeCell ref="BI505:BJ505"/>
    <mergeCell ref="BI496:BJ496"/>
    <mergeCell ref="CA334:CB334"/>
    <mergeCell ref="CA343:CB343"/>
    <mergeCell ref="CA352:CB352"/>
    <mergeCell ref="CA361:CB361"/>
    <mergeCell ref="CA370:CB370"/>
    <mergeCell ref="CA379:CB379"/>
    <mergeCell ref="CA397:CB397"/>
    <mergeCell ref="BE703:BF703"/>
    <mergeCell ref="BI694:BJ694"/>
    <mergeCell ref="BI685:BJ685"/>
    <mergeCell ref="BI676:BJ676"/>
    <mergeCell ref="BI667:BJ667"/>
    <mergeCell ref="BM379:BN379"/>
    <mergeCell ref="BM388:BN388"/>
    <mergeCell ref="BO334:BP334"/>
    <mergeCell ref="BM334:BN334"/>
    <mergeCell ref="AO703:AP703"/>
    <mergeCell ref="BS523:BT523"/>
    <mergeCell ref="BI523:BJ523"/>
    <mergeCell ref="BO451:BP451"/>
    <mergeCell ref="BM685:BN685"/>
    <mergeCell ref="BM658:BN658"/>
    <mergeCell ref="BM649:BN649"/>
    <mergeCell ref="BM613:BN613"/>
    <mergeCell ref="BM604:BN604"/>
    <mergeCell ref="BM595:BN595"/>
    <mergeCell ref="BM586:BN586"/>
    <mergeCell ref="BO577:BP577"/>
    <mergeCell ref="BO568:BP568"/>
    <mergeCell ref="BO559:BP559"/>
    <mergeCell ref="AS676:AT676"/>
    <mergeCell ref="AQ685:AR685"/>
    <mergeCell ref="BM559:BN559"/>
    <mergeCell ref="BI541:BJ541"/>
    <mergeCell ref="BG559:BH559"/>
    <mergeCell ref="BQ703:BR703"/>
    <mergeCell ref="BQ712:BR712"/>
    <mergeCell ref="BG667:BH667"/>
    <mergeCell ref="BG676:BH676"/>
    <mergeCell ref="BG685:BH685"/>
    <mergeCell ref="BC559:BD559"/>
    <mergeCell ref="BG649:BH649"/>
    <mergeCell ref="BC595:BD595"/>
    <mergeCell ref="BK694:BL694"/>
    <mergeCell ref="BE658:BF658"/>
    <mergeCell ref="BC604:BD604"/>
    <mergeCell ref="BA613:BB613"/>
    <mergeCell ref="BC712:BD712"/>
    <mergeCell ref="AQ559:AR559"/>
    <mergeCell ref="AY586:AZ586"/>
    <mergeCell ref="AY577:AZ577"/>
    <mergeCell ref="AU622:AV622"/>
    <mergeCell ref="BQ721:BR721"/>
    <mergeCell ref="BW172:BX172"/>
    <mergeCell ref="BQ163:BR163"/>
    <mergeCell ref="BS163:BT163"/>
    <mergeCell ref="BY199:BZ199"/>
    <mergeCell ref="BY190:BZ190"/>
    <mergeCell ref="BM280:BN280"/>
    <mergeCell ref="BQ253:BR253"/>
    <mergeCell ref="BM172:BN172"/>
    <mergeCell ref="BM217:BN217"/>
    <mergeCell ref="BS199:BT199"/>
    <mergeCell ref="BU244:BV244"/>
    <mergeCell ref="BM208:BN208"/>
    <mergeCell ref="BO262:BP262"/>
    <mergeCell ref="BM226:BN226"/>
    <mergeCell ref="BW235:BX235"/>
    <mergeCell ref="BW244:BX244"/>
    <mergeCell ref="BO280:BP280"/>
    <mergeCell ref="BO208:BP208"/>
    <mergeCell ref="BY163:BZ163"/>
    <mergeCell ref="BW253:BX253"/>
    <mergeCell ref="BM235:BN235"/>
    <mergeCell ref="BU226:BV226"/>
    <mergeCell ref="BU235:BV235"/>
    <mergeCell ref="BM244:BN244"/>
    <mergeCell ref="BM163:BN163"/>
    <mergeCell ref="BO172:BP172"/>
    <mergeCell ref="BY226:BZ226"/>
    <mergeCell ref="BS334:BT334"/>
    <mergeCell ref="BM253:BN253"/>
    <mergeCell ref="BO271:BP271"/>
    <mergeCell ref="BQ307:BR307"/>
    <mergeCell ref="BU496:BV496"/>
    <mergeCell ref="BQ235:BR235"/>
    <mergeCell ref="BS235:BT235"/>
    <mergeCell ref="BW271:BX271"/>
    <mergeCell ref="BU280:BV280"/>
    <mergeCell ref="BO343:BP343"/>
    <mergeCell ref="BO352:BP352"/>
    <mergeCell ref="BE622:BF622"/>
    <mergeCell ref="BE631:BF631"/>
    <mergeCell ref="BE640:BF640"/>
    <mergeCell ref="BE649:BF649"/>
    <mergeCell ref="BO424:BP424"/>
    <mergeCell ref="BS298:BT298"/>
    <mergeCell ref="BM289:BN289"/>
    <mergeCell ref="BO397:BP397"/>
    <mergeCell ref="BM298:BN298"/>
    <mergeCell ref="BI586:BJ586"/>
    <mergeCell ref="BI577:BJ577"/>
    <mergeCell ref="BI568:BJ568"/>
    <mergeCell ref="BW298:BX298"/>
    <mergeCell ref="BK640:BL640"/>
    <mergeCell ref="BK532:BL532"/>
    <mergeCell ref="BQ388:BR388"/>
    <mergeCell ref="BM343:BN343"/>
    <mergeCell ref="BM262:BN262"/>
    <mergeCell ref="BO244:BP244"/>
    <mergeCell ref="BK244:BL244"/>
    <mergeCell ref="BS316:BT316"/>
    <mergeCell ref="BS325:BT325"/>
    <mergeCell ref="BO550:BP550"/>
    <mergeCell ref="BO541:BP541"/>
    <mergeCell ref="BM352:BN352"/>
    <mergeCell ref="AA559:AB559"/>
    <mergeCell ref="AC568:AD568"/>
    <mergeCell ref="Q802:R802"/>
    <mergeCell ref="Q811:R811"/>
    <mergeCell ref="AC793:AD793"/>
    <mergeCell ref="AO775:AP775"/>
    <mergeCell ref="Q649:R649"/>
    <mergeCell ref="W685:X685"/>
    <mergeCell ref="Q631:R631"/>
    <mergeCell ref="BA739:BB739"/>
    <mergeCell ref="AY748:AZ748"/>
    <mergeCell ref="AY757:AZ757"/>
    <mergeCell ref="BC739:BD739"/>
    <mergeCell ref="Y793:Z793"/>
    <mergeCell ref="AQ703:AR703"/>
    <mergeCell ref="AU694:AV694"/>
    <mergeCell ref="AU685:AV685"/>
    <mergeCell ref="AO712:AP712"/>
    <mergeCell ref="AK784:AL784"/>
    <mergeCell ref="BA694:BB694"/>
    <mergeCell ref="AA694:AB694"/>
    <mergeCell ref="AQ667:AR667"/>
    <mergeCell ref="AQ676:AR676"/>
    <mergeCell ref="AA577:AB577"/>
    <mergeCell ref="AO694:AP694"/>
    <mergeCell ref="Y739:Z739"/>
    <mergeCell ref="AC748:AD748"/>
    <mergeCell ref="AC757:AD757"/>
    <mergeCell ref="AG694:AH694"/>
    <mergeCell ref="AG568:AH568"/>
    <mergeCell ref="AS613:AT613"/>
    <mergeCell ref="AU631:AV631"/>
    <mergeCell ref="DW5:DX5"/>
    <mergeCell ref="DU5:DV5"/>
    <mergeCell ref="CU22:CV22"/>
    <mergeCell ref="BQ226:BR226"/>
    <mergeCell ref="CW55:CX55"/>
    <mergeCell ref="CM118:CN118"/>
    <mergeCell ref="CI127:CJ127"/>
    <mergeCell ref="CG136:CH136"/>
    <mergeCell ref="CA145:CB145"/>
    <mergeCell ref="CA154:CB154"/>
    <mergeCell ref="CA163:CB163"/>
    <mergeCell ref="CA172:CB172"/>
    <mergeCell ref="CA181:CB181"/>
    <mergeCell ref="BU190:BV190"/>
    <mergeCell ref="BU199:BV199"/>
    <mergeCell ref="BU208:BV208"/>
    <mergeCell ref="BU217:BV217"/>
    <mergeCell ref="CC163:CD163"/>
    <mergeCell ref="BY217:BZ217"/>
    <mergeCell ref="BY208:BZ208"/>
    <mergeCell ref="CK118:CL118"/>
    <mergeCell ref="BS145:BT145"/>
    <mergeCell ref="BS154:BT154"/>
    <mergeCell ref="BQ145:BR145"/>
    <mergeCell ref="BQ154:BR154"/>
    <mergeCell ref="BQ217:BR217"/>
    <mergeCell ref="BQ208:BR208"/>
    <mergeCell ref="CC127:CD127"/>
    <mergeCell ref="CE127:CF127"/>
    <mergeCell ref="CA208:CB208"/>
    <mergeCell ref="BY154:BZ154"/>
    <mergeCell ref="BY172:BZ172"/>
    <mergeCell ref="BQ352:BR352"/>
    <mergeCell ref="CA190:CB190"/>
    <mergeCell ref="CA199:CB199"/>
    <mergeCell ref="BO298:BP298"/>
    <mergeCell ref="BO307:BP307"/>
    <mergeCell ref="BO316:BP316"/>
    <mergeCell ref="BO325:BP325"/>
    <mergeCell ref="BM307:BN307"/>
    <mergeCell ref="BM316:BN316"/>
    <mergeCell ref="CA271:CB271"/>
    <mergeCell ref="CA262:CB262"/>
    <mergeCell ref="BM181:BN181"/>
    <mergeCell ref="BW325:BX325"/>
    <mergeCell ref="BS244:BT244"/>
    <mergeCell ref="BU271:BV271"/>
    <mergeCell ref="BS271:BT271"/>
    <mergeCell ref="BO163:BP163"/>
    <mergeCell ref="BY343:BZ343"/>
    <mergeCell ref="BY352:BZ352"/>
    <mergeCell ref="BU262:BV262"/>
    <mergeCell ref="BY181:BZ181"/>
    <mergeCell ref="BQ316:BR316"/>
    <mergeCell ref="BQ325:BR325"/>
    <mergeCell ref="BQ334:BR334"/>
    <mergeCell ref="BQ298:BR298"/>
    <mergeCell ref="BS280:BT280"/>
    <mergeCell ref="BQ289:BR289"/>
    <mergeCell ref="BQ244:BR244"/>
    <mergeCell ref="BS253:BT253"/>
    <mergeCell ref="BS217:BT217"/>
    <mergeCell ref="BW316:BX316"/>
    <mergeCell ref="BS289:BT289"/>
    <mergeCell ref="AQ757:AR757"/>
    <mergeCell ref="AU604:AV604"/>
    <mergeCell ref="AU595:AV595"/>
    <mergeCell ref="AU613:AV613"/>
    <mergeCell ref="BC415:BD415"/>
    <mergeCell ref="BI298:BJ298"/>
    <mergeCell ref="BI307:BJ307"/>
    <mergeCell ref="BG496:BH496"/>
    <mergeCell ref="BG505:BH505"/>
    <mergeCell ref="BG514:BH514"/>
    <mergeCell ref="BC298:BD298"/>
    <mergeCell ref="BA397:BB397"/>
    <mergeCell ref="AY271:AZ271"/>
    <mergeCell ref="BG307:BH307"/>
    <mergeCell ref="BG271:BH271"/>
    <mergeCell ref="BI271:BJ271"/>
    <mergeCell ref="BG442:BH442"/>
    <mergeCell ref="BA685:BB685"/>
    <mergeCell ref="BA676:BB676"/>
    <mergeCell ref="AU658:AV658"/>
    <mergeCell ref="BC496:BD496"/>
    <mergeCell ref="BC487:BD487"/>
    <mergeCell ref="BI649:BJ649"/>
    <mergeCell ref="BI640:BJ640"/>
    <mergeCell ref="BE586:BF586"/>
    <mergeCell ref="BE595:BF595"/>
    <mergeCell ref="BE604:BF604"/>
    <mergeCell ref="BI460:BJ460"/>
    <mergeCell ref="BI469:BJ469"/>
    <mergeCell ref="BI550:BJ550"/>
    <mergeCell ref="BE541:BF541"/>
    <mergeCell ref="BE550:BF550"/>
    <mergeCell ref="AO676:AP676"/>
    <mergeCell ref="AS595:AT595"/>
    <mergeCell ref="AS604:AT604"/>
    <mergeCell ref="AS640:AT640"/>
    <mergeCell ref="AS649:AT649"/>
    <mergeCell ref="AS658:AT658"/>
    <mergeCell ref="AY559:AZ559"/>
    <mergeCell ref="AY550:AZ550"/>
    <mergeCell ref="AY541:AZ541"/>
    <mergeCell ref="AU487:AV487"/>
    <mergeCell ref="AW586:AX586"/>
    <mergeCell ref="AY595:AZ595"/>
    <mergeCell ref="BK352:BL352"/>
    <mergeCell ref="BK262:BL262"/>
    <mergeCell ref="BE685:BF685"/>
    <mergeCell ref="BE505:BF505"/>
    <mergeCell ref="BE514:BF514"/>
    <mergeCell ref="BE523:BF523"/>
    <mergeCell ref="BE532:BF532"/>
    <mergeCell ref="BK676:BL676"/>
    <mergeCell ref="BK685:BL685"/>
    <mergeCell ref="BE559:BF559"/>
    <mergeCell ref="BG658:BH658"/>
    <mergeCell ref="BA631:BB631"/>
    <mergeCell ref="BA622:BB622"/>
    <mergeCell ref="BA658:BB658"/>
    <mergeCell ref="BA649:BB649"/>
    <mergeCell ref="BA640:BB640"/>
    <mergeCell ref="AO487:AP487"/>
    <mergeCell ref="AO586:AP586"/>
    <mergeCell ref="BC541:BD541"/>
    <mergeCell ref="BC523:BD523"/>
    <mergeCell ref="AG559:AH559"/>
    <mergeCell ref="AM640:AN640"/>
    <mergeCell ref="AK541:AL541"/>
    <mergeCell ref="AQ442:AR442"/>
    <mergeCell ref="AS397:AT397"/>
    <mergeCell ref="AM361:AN361"/>
    <mergeCell ref="AM370:AN370"/>
    <mergeCell ref="AM352:AN352"/>
    <mergeCell ref="AK397:AL397"/>
    <mergeCell ref="AO352:AP352"/>
    <mergeCell ref="AQ370:AR370"/>
    <mergeCell ref="AM415:AN415"/>
    <mergeCell ref="AY487:AZ487"/>
    <mergeCell ref="AY478:AZ478"/>
    <mergeCell ref="BE568:BF568"/>
    <mergeCell ref="BC532:BD532"/>
    <mergeCell ref="AW541:AX541"/>
    <mergeCell ref="AW505:AX505"/>
    <mergeCell ref="AK532:AL532"/>
    <mergeCell ref="AW559:AX559"/>
    <mergeCell ref="AW550:AX550"/>
    <mergeCell ref="AM478:AN478"/>
    <mergeCell ref="AQ640:AR640"/>
    <mergeCell ref="AS577:AT577"/>
    <mergeCell ref="AG505:AH505"/>
    <mergeCell ref="AG496:AH496"/>
    <mergeCell ref="BE487:BF487"/>
    <mergeCell ref="BA604:BB604"/>
    <mergeCell ref="BE730:BF730"/>
    <mergeCell ref="BE721:BF721"/>
    <mergeCell ref="BE712:BF712"/>
    <mergeCell ref="BA667:BB667"/>
    <mergeCell ref="BG424:BH424"/>
    <mergeCell ref="BG433:BH433"/>
    <mergeCell ref="BG370:BH370"/>
    <mergeCell ref="BG361:BH361"/>
    <mergeCell ref="BA523:BB523"/>
    <mergeCell ref="BG343:BH343"/>
    <mergeCell ref="BI316:BJ316"/>
    <mergeCell ref="BI325:BJ325"/>
    <mergeCell ref="BI343:BJ343"/>
    <mergeCell ref="BE334:BF334"/>
    <mergeCell ref="BI334:BJ334"/>
    <mergeCell ref="BA370:BB370"/>
    <mergeCell ref="AS622:AT622"/>
    <mergeCell ref="AY712:AZ712"/>
    <mergeCell ref="AY703:AZ703"/>
    <mergeCell ref="BC694:BD694"/>
    <mergeCell ref="BC685:BD685"/>
    <mergeCell ref="BC721:BD721"/>
    <mergeCell ref="BA730:BB730"/>
    <mergeCell ref="BE694:BF694"/>
    <mergeCell ref="BA703:BB703"/>
    <mergeCell ref="BA712:BB712"/>
    <mergeCell ref="BA721:BB721"/>
    <mergeCell ref="BG640:BH640"/>
    <mergeCell ref="BG478:BH478"/>
    <mergeCell ref="BG460:BH460"/>
    <mergeCell ref="AY442:AZ442"/>
    <mergeCell ref="AY451:AZ451"/>
    <mergeCell ref="AY496:AZ496"/>
    <mergeCell ref="BI379:BJ379"/>
    <mergeCell ref="BI388:BJ388"/>
    <mergeCell ref="BI397:BJ397"/>
    <mergeCell ref="BI406:BJ406"/>
    <mergeCell ref="BG415:BH415"/>
    <mergeCell ref="BE397:BF397"/>
    <mergeCell ref="BG334:BH334"/>
    <mergeCell ref="BG325:BH325"/>
    <mergeCell ref="AO559:AP559"/>
    <mergeCell ref="AS514:AT514"/>
    <mergeCell ref="AS523:AT523"/>
    <mergeCell ref="AQ532:AR532"/>
    <mergeCell ref="AQ469:AR469"/>
    <mergeCell ref="AS352:AT352"/>
    <mergeCell ref="AQ406:AR406"/>
    <mergeCell ref="AS415:AT415"/>
    <mergeCell ref="AS460:AT460"/>
    <mergeCell ref="AU397:AV397"/>
    <mergeCell ref="AQ460:AR460"/>
    <mergeCell ref="AU469:AV469"/>
    <mergeCell ref="AS379:AT379"/>
    <mergeCell ref="AS388:AT388"/>
    <mergeCell ref="AS451:AT451"/>
    <mergeCell ref="AS433:AT433"/>
    <mergeCell ref="AW379:AX379"/>
    <mergeCell ref="AW469:AX469"/>
    <mergeCell ref="AU415:AV415"/>
    <mergeCell ref="AA523:AB523"/>
    <mergeCell ref="AK568:AL568"/>
    <mergeCell ref="AK577:AL577"/>
    <mergeCell ref="AK586:AL586"/>
    <mergeCell ref="AK595:AL595"/>
    <mergeCell ref="AQ649:AR649"/>
    <mergeCell ref="AQ658:AR658"/>
    <mergeCell ref="AO685:AP685"/>
    <mergeCell ref="AM685:AN685"/>
    <mergeCell ref="AM541:AN541"/>
    <mergeCell ref="AE604:AF604"/>
    <mergeCell ref="AE577:AF577"/>
    <mergeCell ref="AK550:AL550"/>
    <mergeCell ref="AG622:AH622"/>
    <mergeCell ref="AM586:AN586"/>
    <mergeCell ref="AG604:AH604"/>
    <mergeCell ref="AE631:AF631"/>
    <mergeCell ref="AI595:AJ595"/>
    <mergeCell ref="AA604:AB604"/>
    <mergeCell ref="AC550:AD550"/>
    <mergeCell ref="AC559:AD559"/>
    <mergeCell ref="AA631:AB631"/>
    <mergeCell ref="AE685:AF685"/>
    <mergeCell ref="AC586:AD586"/>
    <mergeCell ref="AI631:AJ631"/>
    <mergeCell ref="AM550:AN550"/>
    <mergeCell ref="AG523:AH523"/>
    <mergeCell ref="AG595:AH595"/>
    <mergeCell ref="AI577:AJ577"/>
    <mergeCell ref="AE523:AF523"/>
    <mergeCell ref="AE541:AF541"/>
    <mergeCell ref="AG541:AH541"/>
    <mergeCell ref="BA442:BB442"/>
    <mergeCell ref="BE469:BF469"/>
    <mergeCell ref="BE460:BF460"/>
    <mergeCell ref="BA514:BB514"/>
    <mergeCell ref="BE496:BF496"/>
    <mergeCell ref="BC460:BD460"/>
    <mergeCell ref="BE451:BF451"/>
    <mergeCell ref="BE442:BF442"/>
    <mergeCell ref="BE433:BF433"/>
    <mergeCell ref="BC424:BD424"/>
    <mergeCell ref="BA379:BB379"/>
    <mergeCell ref="BI532:BJ532"/>
    <mergeCell ref="BI433:BJ433"/>
    <mergeCell ref="BG532:BH532"/>
    <mergeCell ref="BC433:BD433"/>
    <mergeCell ref="BC451:BD451"/>
    <mergeCell ref="BC478:BD478"/>
    <mergeCell ref="BA487:BB487"/>
    <mergeCell ref="BA424:BB424"/>
    <mergeCell ref="BI424:BJ424"/>
    <mergeCell ref="BI442:BJ442"/>
    <mergeCell ref="BG469:BH469"/>
    <mergeCell ref="BA415:BB415"/>
    <mergeCell ref="BA478:BB478"/>
    <mergeCell ref="BA496:BB496"/>
    <mergeCell ref="BG523:BH523"/>
    <mergeCell ref="BC649:BD649"/>
    <mergeCell ref="BC640:BD640"/>
    <mergeCell ref="BC631:BD631"/>
    <mergeCell ref="BC622:BD622"/>
    <mergeCell ref="BC613:BD613"/>
    <mergeCell ref="BC676:BD676"/>
    <mergeCell ref="BC667:BD667"/>
    <mergeCell ref="BE415:BF415"/>
    <mergeCell ref="BG406:BH406"/>
    <mergeCell ref="BG397:BH397"/>
    <mergeCell ref="BG388:BH388"/>
    <mergeCell ref="BG379:BH379"/>
    <mergeCell ref="BE406:BF406"/>
    <mergeCell ref="BK379:BL379"/>
    <mergeCell ref="BK334:BL334"/>
    <mergeCell ref="BK343:BL343"/>
    <mergeCell ref="BK361:BL361"/>
    <mergeCell ref="BK370:BL370"/>
    <mergeCell ref="BG352:BH352"/>
    <mergeCell ref="BK433:BL433"/>
    <mergeCell ref="BC568:BD568"/>
    <mergeCell ref="BC550:BD550"/>
    <mergeCell ref="BC379:BD379"/>
    <mergeCell ref="BC505:BD505"/>
    <mergeCell ref="BG541:BH541"/>
    <mergeCell ref="BK505:BL505"/>
    <mergeCell ref="BK514:BL514"/>
    <mergeCell ref="BK523:BL523"/>
    <mergeCell ref="A802:A809"/>
    <mergeCell ref="A811:A818"/>
    <mergeCell ref="C802:D802"/>
    <mergeCell ref="C811:D811"/>
    <mergeCell ref="AM721:AN721"/>
    <mergeCell ref="AO730:AP730"/>
    <mergeCell ref="AE496:AF496"/>
    <mergeCell ref="AE505:AF505"/>
    <mergeCell ref="AE478:AF478"/>
    <mergeCell ref="AE622:AF622"/>
    <mergeCell ref="AI613:AJ613"/>
    <mergeCell ref="AI622:AJ622"/>
    <mergeCell ref="AE712:AF712"/>
    <mergeCell ref="AE721:AF721"/>
    <mergeCell ref="AE730:AF730"/>
    <mergeCell ref="AO550:AP550"/>
    <mergeCell ref="E802:F802"/>
    <mergeCell ref="E811:F811"/>
    <mergeCell ref="AA586:AB586"/>
    <mergeCell ref="W559:X559"/>
    <mergeCell ref="Q793:R793"/>
    <mergeCell ref="W784:X784"/>
    <mergeCell ref="AA775:AB775"/>
    <mergeCell ref="AE766:AF766"/>
    <mergeCell ref="AM748:AN748"/>
    <mergeCell ref="M712:N712"/>
    <mergeCell ref="M775:N775"/>
    <mergeCell ref="Q721:R721"/>
    <mergeCell ref="M757:N757"/>
    <mergeCell ref="E676:F676"/>
    <mergeCell ref="Y784:Z784"/>
    <mergeCell ref="AM523:AN523"/>
    <mergeCell ref="C793:D793"/>
    <mergeCell ref="G505:H505"/>
    <mergeCell ref="K505:L505"/>
    <mergeCell ref="Q532:R532"/>
    <mergeCell ref="G532:H532"/>
    <mergeCell ref="I532:J532"/>
    <mergeCell ref="C586:D586"/>
    <mergeCell ref="I505:J505"/>
    <mergeCell ref="W721:X721"/>
    <mergeCell ref="W730:X730"/>
    <mergeCell ref="O739:P739"/>
    <mergeCell ref="AC604:AD604"/>
    <mergeCell ref="AC595:AD595"/>
    <mergeCell ref="O586:P586"/>
    <mergeCell ref="Y640:Z640"/>
    <mergeCell ref="U631:V631"/>
    <mergeCell ref="M739:N739"/>
    <mergeCell ref="AA649:AB649"/>
    <mergeCell ref="U685:V685"/>
    <mergeCell ref="Q703:R703"/>
    <mergeCell ref="U793:V793"/>
    <mergeCell ref="AA784:AB784"/>
    <mergeCell ref="U775:V775"/>
    <mergeCell ref="AA721:AB721"/>
    <mergeCell ref="AA703:AB703"/>
    <mergeCell ref="U703:V703"/>
    <mergeCell ref="Y694:Z694"/>
    <mergeCell ref="S586:T586"/>
    <mergeCell ref="S667:T667"/>
    <mergeCell ref="S658:T658"/>
    <mergeCell ref="C784:D784"/>
    <mergeCell ref="W703:X703"/>
    <mergeCell ref="G811:H811"/>
    <mergeCell ref="G802:H802"/>
    <mergeCell ref="S793:T793"/>
    <mergeCell ref="K802:L802"/>
    <mergeCell ref="O802:P802"/>
    <mergeCell ref="O811:P811"/>
    <mergeCell ref="M802:N802"/>
    <mergeCell ref="M811:N811"/>
    <mergeCell ref="I811:J811"/>
    <mergeCell ref="I802:J802"/>
    <mergeCell ref="AE775:AF775"/>
    <mergeCell ref="S802:T802"/>
    <mergeCell ref="S811:T811"/>
    <mergeCell ref="AE793:AF793"/>
    <mergeCell ref="Y811:Z811"/>
    <mergeCell ref="Y802:Z802"/>
    <mergeCell ref="U811:V811"/>
    <mergeCell ref="U802:V802"/>
    <mergeCell ref="I775:J775"/>
    <mergeCell ref="W775:X775"/>
    <mergeCell ref="K793:L793"/>
    <mergeCell ref="Q775:R775"/>
    <mergeCell ref="S784:T784"/>
    <mergeCell ref="S775:T775"/>
    <mergeCell ref="K811:L811"/>
    <mergeCell ref="AE811:AF811"/>
    <mergeCell ref="AE802:AF802"/>
    <mergeCell ref="W793:X793"/>
    <mergeCell ref="AA793:AB793"/>
    <mergeCell ref="A784:A791"/>
    <mergeCell ref="AS568:AT568"/>
    <mergeCell ref="AK721:AL721"/>
    <mergeCell ref="K757:L757"/>
    <mergeCell ref="Q766:R766"/>
    <mergeCell ref="C739:D739"/>
    <mergeCell ref="AM757:AN757"/>
    <mergeCell ref="Y667:Z667"/>
    <mergeCell ref="AE739:AF739"/>
    <mergeCell ref="S685:T685"/>
    <mergeCell ref="AA658:AB658"/>
    <mergeCell ref="O712:P712"/>
    <mergeCell ref="O721:P721"/>
    <mergeCell ref="AE649:AF649"/>
    <mergeCell ref="AE658:AF658"/>
    <mergeCell ref="O658:P658"/>
    <mergeCell ref="I712:J712"/>
    <mergeCell ref="O568:P568"/>
    <mergeCell ref="I586:J586"/>
    <mergeCell ref="Q568:R568"/>
    <mergeCell ref="W568:X568"/>
    <mergeCell ref="AA568:AB568"/>
    <mergeCell ref="AE640:AF640"/>
    <mergeCell ref="S676:T676"/>
    <mergeCell ref="S649:T649"/>
    <mergeCell ref="Q676:R676"/>
    <mergeCell ref="Q658:R658"/>
    <mergeCell ref="AI712:AJ712"/>
    <mergeCell ref="AG730:AH730"/>
    <mergeCell ref="AG667:AH667"/>
    <mergeCell ref="AM703:AN703"/>
    <mergeCell ref="AO658:AP658"/>
    <mergeCell ref="Y370:Z370"/>
    <mergeCell ref="Y388:Z388"/>
    <mergeCell ref="AO370:AP370"/>
    <mergeCell ref="AM325:AN325"/>
    <mergeCell ref="U442:V442"/>
    <mergeCell ref="W460:X460"/>
    <mergeCell ref="A793:A800"/>
    <mergeCell ref="AK712:AL712"/>
    <mergeCell ref="AM676:AN676"/>
    <mergeCell ref="AS559:AT559"/>
    <mergeCell ref="U730:V730"/>
    <mergeCell ref="W694:X694"/>
    <mergeCell ref="AC703:AD703"/>
    <mergeCell ref="AC784:AD784"/>
    <mergeCell ref="AK766:AL766"/>
    <mergeCell ref="W712:X712"/>
    <mergeCell ref="K784:L784"/>
    <mergeCell ref="E766:F766"/>
    <mergeCell ref="AC667:AD667"/>
    <mergeCell ref="W577:X577"/>
    <mergeCell ref="AE757:AF757"/>
    <mergeCell ref="AC775:AD775"/>
    <mergeCell ref="E793:F793"/>
    <mergeCell ref="E748:F748"/>
    <mergeCell ref="E757:F757"/>
    <mergeCell ref="M730:N730"/>
    <mergeCell ref="M667:N667"/>
    <mergeCell ref="U658:V658"/>
    <mergeCell ref="AK604:AL604"/>
    <mergeCell ref="I766:J766"/>
    <mergeCell ref="I721:J721"/>
    <mergeCell ref="AA622:AB622"/>
    <mergeCell ref="AE532:AF532"/>
    <mergeCell ref="AE487:AF487"/>
    <mergeCell ref="AA487:AB487"/>
    <mergeCell ref="AW388:AX388"/>
    <mergeCell ref="BC352:BD352"/>
    <mergeCell ref="AA352:AB352"/>
    <mergeCell ref="Y397:Z397"/>
    <mergeCell ref="AI370:AJ370"/>
    <mergeCell ref="AA424:AB424"/>
    <mergeCell ref="AA433:AB433"/>
    <mergeCell ref="AA460:AB460"/>
    <mergeCell ref="AS469:AT469"/>
    <mergeCell ref="AK406:AL406"/>
    <mergeCell ref="AG388:AH388"/>
    <mergeCell ref="AK361:AL361"/>
    <mergeCell ref="AO424:AP424"/>
    <mergeCell ref="AK379:AL379"/>
    <mergeCell ref="AA397:AB397"/>
    <mergeCell ref="AG379:AH379"/>
    <mergeCell ref="AM379:AN379"/>
    <mergeCell ref="AK370:AL370"/>
    <mergeCell ref="AI433:AJ433"/>
    <mergeCell ref="AM397:AN397"/>
    <mergeCell ref="AM406:AN406"/>
    <mergeCell ref="AO505:AP505"/>
    <mergeCell ref="AC352:AD352"/>
    <mergeCell ref="AQ379:AR379"/>
    <mergeCell ref="AU406:AV406"/>
    <mergeCell ref="AU460:AV460"/>
    <mergeCell ref="AW424:AX424"/>
    <mergeCell ref="AU442:AV442"/>
    <mergeCell ref="Y352:Z352"/>
    <mergeCell ref="AQ361:AR361"/>
    <mergeCell ref="BG316:BH316"/>
    <mergeCell ref="BA334:BB334"/>
    <mergeCell ref="BA343:BB343"/>
    <mergeCell ref="BA298:BB298"/>
    <mergeCell ref="BE298:BF298"/>
    <mergeCell ref="AQ343:AR343"/>
    <mergeCell ref="AU352:AV352"/>
    <mergeCell ref="AU361:AV361"/>
    <mergeCell ref="BE343:BF343"/>
    <mergeCell ref="BE352:BF352"/>
    <mergeCell ref="BA352:BB352"/>
    <mergeCell ref="AY352:AZ352"/>
    <mergeCell ref="BE289:BF289"/>
    <mergeCell ref="AS307:AT307"/>
    <mergeCell ref="AY298:AZ298"/>
    <mergeCell ref="AU298:AV298"/>
    <mergeCell ref="AU307:AV307"/>
    <mergeCell ref="BC334:BD334"/>
    <mergeCell ref="BG289:BH289"/>
    <mergeCell ref="BE271:BF271"/>
    <mergeCell ref="BE262:BF262"/>
    <mergeCell ref="BG253:BH253"/>
    <mergeCell ref="BG280:BH280"/>
    <mergeCell ref="BK217:BL217"/>
    <mergeCell ref="BK199:BL199"/>
    <mergeCell ref="BK172:BL172"/>
    <mergeCell ref="BG244:BH244"/>
    <mergeCell ref="BI253:BJ253"/>
    <mergeCell ref="AQ280:AR280"/>
    <mergeCell ref="BA316:BB316"/>
    <mergeCell ref="BA307:BB307"/>
    <mergeCell ref="BE307:BF307"/>
    <mergeCell ref="AQ352:AR352"/>
    <mergeCell ref="AW343:AX343"/>
    <mergeCell ref="AQ325:AR325"/>
    <mergeCell ref="AU343:AV343"/>
    <mergeCell ref="AS325:AT325"/>
    <mergeCell ref="BC325:BD325"/>
    <mergeCell ref="BC343:BD343"/>
    <mergeCell ref="BC307:BD307"/>
    <mergeCell ref="AQ316:AR316"/>
    <mergeCell ref="AU5:AV5"/>
    <mergeCell ref="AU136:AV136"/>
    <mergeCell ref="BE172:BF172"/>
    <mergeCell ref="BK190:BL190"/>
    <mergeCell ref="BM154:BN154"/>
    <mergeCell ref="BK163:BL163"/>
    <mergeCell ref="AU100:AV100"/>
    <mergeCell ref="AU127:AV127"/>
    <mergeCell ref="AU22:AV22"/>
    <mergeCell ref="AU190:AV190"/>
    <mergeCell ref="AW118:AX118"/>
    <mergeCell ref="AY91:AZ91"/>
    <mergeCell ref="BM82:BN82"/>
    <mergeCell ref="BG127:BH127"/>
    <mergeCell ref="BE136:BF136"/>
    <mergeCell ref="AW82:AX82"/>
    <mergeCell ref="AW127:AX127"/>
    <mergeCell ref="AU154:AV154"/>
    <mergeCell ref="AU181:AV181"/>
    <mergeCell ref="AW163:AX163"/>
    <mergeCell ref="AU82:AV82"/>
    <mergeCell ref="AY55:AZ55"/>
    <mergeCell ref="AY64:AZ64"/>
    <mergeCell ref="AY73:AZ73"/>
    <mergeCell ref="BA73:BB73"/>
    <mergeCell ref="BA82:BB82"/>
    <mergeCell ref="BA136:BB136"/>
    <mergeCell ref="BC127:BD127"/>
    <mergeCell ref="AY127:AZ127"/>
    <mergeCell ref="AW100:AX100"/>
    <mergeCell ref="AW22:AX22"/>
    <mergeCell ref="AY22:AZ22"/>
    <mergeCell ref="AW5:AX5"/>
    <mergeCell ref="BA5:BB5"/>
    <mergeCell ref="BK5:BL5"/>
    <mergeCell ref="BE5:BF5"/>
    <mergeCell ref="BI5:BJ5"/>
    <mergeCell ref="BM5:BN5"/>
    <mergeCell ref="BG5:BH5"/>
    <mergeCell ref="BI163:BJ163"/>
    <mergeCell ref="BI244:BJ244"/>
    <mergeCell ref="BG226:BH226"/>
    <mergeCell ref="AW190:AX190"/>
    <mergeCell ref="BG190:BH190"/>
    <mergeCell ref="BG208:BH208"/>
    <mergeCell ref="AY208:AZ208"/>
    <mergeCell ref="BE154:BF154"/>
    <mergeCell ref="BA190:BB190"/>
    <mergeCell ref="BE190:BF190"/>
    <mergeCell ref="BA172:BB172"/>
    <mergeCell ref="BA181:BB181"/>
    <mergeCell ref="AY82:AZ82"/>
    <mergeCell ref="BA64:BB64"/>
    <mergeCell ref="BC73:BD73"/>
    <mergeCell ref="BC55:BD55"/>
    <mergeCell ref="BA55:BB55"/>
    <mergeCell ref="BE82:BF82"/>
    <mergeCell ref="BC64:BD64"/>
    <mergeCell ref="BC82:BD82"/>
    <mergeCell ref="BA163:BB163"/>
    <mergeCell ref="BE235:BF235"/>
    <mergeCell ref="BC235:BD235"/>
    <mergeCell ref="BE244:BF244"/>
    <mergeCell ref="BG145:BH145"/>
    <mergeCell ref="Y523:Z523"/>
    <mergeCell ref="U559:V559"/>
    <mergeCell ref="U568:V568"/>
    <mergeCell ref="A496:A503"/>
    <mergeCell ref="Y487:Z487"/>
    <mergeCell ref="Q496:R496"/>
    <mergeCell ref="I514:J514"/>
    <mergeCell ref="W505:X505"/>
    <mergeCell ref="C577:D577"/>
    <mergeCell ref="Q595:R595"/>
    <mergeCell ref="Q586:R586"/>
    <mergeCell ref="W541:X541"/>
    <mergeCell ref="C550:D550"/>
    <mergeCell ref="I550:J550"/>
    <mergeCell ref="E550:F550"/>
    <mergeCell ref="M550:N550"/>
    <mergeCell ref="G550:H550"/>
    <mergeCell ref="E532:F532"/>
    <mergeCell ref="Y496:Z496"/>
    <mergeCell ref="K514:L514"/>
    <mergeCell ref="E514:F514"/>
    <mergeCell ref="G523:H523"/>
    <mergeCell ref="O514:P514"/>
    <mergeCell ref="O541:P541"/>
    <mergeCell ref="Q541:R541"/>
    <mergeCell ref="G514:H514"/>
    <mergeCell ref="E604:F604"/>
    <mergeCell ref="Q604:R604"/>
    <mergeCell ref="A586:A593"/>
    <mergeCell ref="G586:H586"/>
    <mergeCell ref="G595:H595"/>
    <mergeCell ref="K577:L577"/>
    <mergeCell ref="E586:F586"/>
    <mergeCell ref="K586:L586"/>
    <mergeCell ref="O559:P559"/>
    <mergeCell ref="M568:N568"/>
    <mergeCell ref="C568:D568"/>
    <mergeCell ref="C559:D559"/>
    <mergeCell ref="S550:T550"/>
    <mergeCell ref="S559:T559"/>
    <mergeCell ref="O451:P451"/>
    <mergeCell ref="M559:N559"/>
    <mergeCell ref="K568:L568"/>
    <mergeCell ref="C505:D505"/>
    <mergeCell ref="Q523:R523"/>
    <mergeCell ref="M523:N523"/>
    <mergeCell ref="M496:N496"/>
    <mergeCell ref="K532:L532"/>
    <mergeCell ref="K550:L550"/>
    <mergeCell ref="Q550:R550"/>
    <mergeCell ref="O550:P550"/>
    <mergeCell ref="I577:J577"/>
    <mergeCell ref="Q559:R559"/>
    <mergeCell ref="S487:T487"/>
    <mergeCell ref="Q577:R577"/>
    <mergeCell ref="C604:D604"/>
    <mergeCell ref="A487:A494"/>
    <mergeCell ref="I622:J622"/>
    <mergeCell ref="C640:D640"/>
    <mergeCell ref="O622:P622"/>
    <mergeCell ref="M622:N622"/>
    <mergeCell ref="K640:L640"/>
    <mergeCell ref="C613:D613"/>
    <mergeCell ref="C595:D595"/>
    <mergeCell ref="I613:J613"/>
    <mergeCell ref="G622:H622"/>
    <mergeCell ref="I649:J649"/>
    <mergeCell ref="E577:F577"/>
    <mergeCell ref="E595:F595"/>
    <mergeCell ref="C622:D622"/>
    <mergeCell ref="E622:F622"/>
    <mergeCell ref="K613:L613"/>
    <mergeCell ref="M406:N406"/>
    <mergeCell ref="W406:X406"/>
    <mergeCell ref="W496:X496"/>
    <mergeCell ref="Q478:R478"/>
    <mergeCell ref="Q460:R460"/>
    <mergeCell ref="K487:L487"/>
    <mergeCell ref="M487:N487"/>
    <mergeCell ref="K496:L496"/>
    <mergeCell ref="W442:X442"/>
    <mergeCell ref="U541:V541"/>
    <mergeCell ref="O469:P469"/>
    <mergeCell ref="E505:F505"/>
    <mergeCell ref="G496:H496"/>
    <mergeCell ref="Q487:R487"/>
    <mergeCell ref="O496:P496"/>
    <mergeCell ref="S460:T460"/>
    <mergeCell ref="M541:N541"/>
    <mergeCell ref="Q433:R433"/>
    <mergeCell ref="A505:A512"/>
    <mergeCell ref="W523:X523"/>
    <mergeCell ref="C487:D487"/>
    <mergeCell ref="M514:N514"/>
    <mergeCell ref="S568:T568"/>
    <mergeCell ref="W478:X478"/>
    <mergeCell ref="U487:V487"/>
    <mergeCell ref="AC478:AD478"/>
    <mergeCell ref="AC523:AD523"/>
    <mergeCell ref="Q505:R505"/>
    <mergeCell ref="O523:P523"/>
    <mergeCell ref="AA514:AB514"/>
    <mergeCell ref="Y469:Z469"/>
    <mergeCell ref="O505:P505"/>
    <mergeCell ref="AA496:AB496"/>
    <mergeCell ref="AA478:AB478"/>
    <mergeCell ref="AA505:AB505"/>
    <mergeCell ref="U523:V523"/>
    <mergeCell ref="AC496:AD496"/>
    <mergeCell ref="W469:X469"/>
    <mergeCell ref="Y478:Z478"/>
    <mergeCell ref="Y514:Z514"/>
    <mergeCell ref="E541:F541"/>
    <mergeCell ref="E559:F559"/>
    <mergeCell ref="I568:J568"/>
    <mergeCell ref="Y460:Z460"/>
    <mergeCell ref="M478:N478"/>
    <mergeCell ref="O487:P487"/>
    <mergeCell ref="G559:H559"/>
    <mergeCell ref="A559:A566"/>
    <mergeCell ref="AA541:AB541"/>
    <mergeCell ref="W487:X487"/>
    <mergeCell ref="U460:V460"/>
    <mergeCell ref="U478:V478"/>
    <mergeCell ref="Q424:R424"/>
    <mergeCell ref="K442:L442"/>
    <mergeCell ref="W451:X451"/>
    <mergeCell ref="AK442:AL442"/>
    <mergeCell ref="AI469:AJ469"/>
    <mergeCell ref="AQ235:AR235"/>
    <mergeCell ref="AS406:AT406"/>
    <mergeCell ref="AS271:AT271"/>
    <mergeCell ref="AS253:AT253"/>
    <mergeCell ref="AG253:AH253"/>
    <mergeCell ref="AG235:AH235"/>
    <mergeCell ref="AC361:AD361"/>
    <mergeCell ref="U352:V352"/>
    <mergeCell ref="AA415:AB415"/>
    <mergeCell ref="Y379:Z379"/>
    <mergeCell ref="AC379:AD379"/>
    <mergeCell ref="U271:V271"/>
    <mergeCell ref="W298:X298"/>
    <mergeCell ref="U370:V370"/>
    <mergeCell ref="W325:X325"/>
    <mergeCell ref="Y289:Z289"/>
    <mergeCell ref="W370:X370"/>
    <mergeCell ref="AA370:AB370"/>
    <mergeCell ref="AI397:AJ397"/>
    <mergeCell ref="AG433:AH433"/>
    <mergeCell ref="AM451:AN451"/>
    <mergeCell ref="AO361:AP361"/>
    <mergeCell ref="O343:P343"/>
    <mergeCell ref="W415:X415"/>
    <mergeCell ref="Y451:Z451"/>
    <mergeCell ref="Y415:Z415"/>
    <mergeCell ref="Y406:Z406"/>
    <mergeCell ref="AA325:AB325"/>
    <mergeCell ref="AC199:AD199"/>
    <mergeCell ref="AG298:AH298"/>
    <mergeCell ref="AA235:AB235"/>
    <mergeCell ref="AG280:AH280"/>
    <mergeCell ref="AA280:AB280"/>
    <mergeCell ref="AI307:AJ307"/>
    <mergeCell ref="AE352:AF352"/>
    <mergeCell ref="AI253:AJ253"/>
    <mergeCell ref="AA226:AB226"/>
    <mergeCell ref="AI415:AJ415"/>
    <mergeCell ref="Y361:Z361"/>
    <mergeCell ref="W343:X343"/>
    <mergeCell ref="W361:X361"/>
    <mergeCell ref="W352:X352"/>
    <mergeCell ref="AA361:AB361"/>
    <mergeCell ref="AG352:AH352"/>
    <mergeCell ref="AE433:AF433"/>
    <mergeCell ref="AG397:AH397"/>
    <mergeCell ref="AE424:AF424"/>
    <mergeCell ref="Y442:Z442"/>
    <mergeCell ref="AC442:AD442"/>
    <mergeCell ref="AA388:AB388"/>
    <mergeCell ref="AE388:AF388"/>
    <mergeCell ref="Y433:Z433"/>
    <mergeCell ref="W424:X424"/>
    <mergeCell ref="Y424:Z424"/>
    <mergeCell ref="W379:X379"/>
    <mergeCell ref="Y343:Z343"/>
    <mergeCell ref="AM289:AN289"/>
    <mergeCell ref="AC217:AD217"/>
    <mergeCell ref="AC253:AD253"/>
    <mergeCell ref="AA199:AB199"/>
    <mergeCell ref="AC226:AD226"/>
    <mergeCell ref="AE235:AF235"/>
    <mergeCell ref="AC235:AD235"/>
    <mergeCell ref="AE343:AF343"/>
    <mergeCell ref="AE289:AF289"/>
    <mergeCell ref="AG289:AH289"/>
    <mergeCell ref="AC334:AD334"/>
    <mergeCell ref="AA343:AB343"/>
    <mergeCell ref="AA334:AB334"/>
    <mergeCell ref="AE325:AF325"/>
    <mergeCell ref="AK190:AL190"/>
    <mergeCell ref="AE190:AF190"/>
    <mergeCell ref="AA208:AB208"/>
    <mergeCell ref="AI334:AJ334"/>
    <mergeCell ref="AK235:AL235"/>
    <mergeCell ref="AM343:AN343"/>
    <mergeCell ref="AK280:AL280"/>
    <mergeCell ref="AK226:AL226"/>
    <mergeCell ref="AG334:AH334"/>
    <mergeCell ref="AM334:AN334"/>
    <mergeCell ref="AI325:AJ325"/>
    <mergeCell ref="AK334:AL334"/>
    <mergeCell ref="AK253:AL253"/>
    <mergeCell ref="AI271:AJ271"/>
    <mergeCell ref="AK199:AL199"/>
    <mergeCell ref="AK208:AL208"/>
    <mergeCell ref="AY109:AZ109"/>
    <mergeCell ref="AW172:AX172"/>
    <mergeCell ref="AW154:AX154"/>
    <mergeCell ref="AW226:AX226"/>
    <mergeCell ref="AY262:AZ262"/>
    <mergeCell ref="BC262:BD262"/>
    <mergeCell ref="BC244:BD244"/>
    <mergeCell ref="BA289:BB289"/>
    <mergeCell ref="BC163:BD163"/>
    <mergeCell ref="BC289:BD289"/>
    <mergeCell ref="AU289:AV289"/>
    <mergeCell ref="AY289:AZ289"/>
    <mergeCell ref="AQ190:AR190"/>
    <mergeCell ref="AQ289:AR289"/>
    <mergeCell ref="AO190:AP190"/>
    <mergeCell ref="AQ181:AR181"/>
    <mergeCell ref="BC172:BD172"/>
    <mergeCell ref="BA199:BB199"/>
    <mergeCell ref="AY253:AZ253"/>
    <mergeCell ref="AW235:AX235"/>
    <mergeCell ref="AW136:AX136"/>
    <mergeCell ref="AW289:AX289"/>
    <mergeCell ref="AO289:AP289"/>
    <mergeCell ref="AQ172:AR172"/>
    <mergeCell ref="AU262:AV262"/>
    <mergeCell ref="AQ226:AR226"/>
    <mergeCell ref="BA262:BB262"/>
    <mergeCell ref="AY190:AZ190"/>
    <mergeCell ref="BC208:BD208"/>
    <mergeCell ref="BA208:BB208"/>
    <mergeCell ref="AY280:AZ280"/>
    <mergeCell ref="AY226:AZ226"/>
    <mergeCell ref="AG370:AH370"/>
    <mergeCell ref="AS109:AT109"/>
    <mergeCell ref="AS145:AT145"/>
    <mergeCell ref="AS190:AT190"/>
    <mergeCell ref="AU163:AV163"/>
    <mergeCell ref="AU199:AV199"/>
    <mergeCell ref="AO235:AP235"/>
    <mergeCell ref="AO217:AP217"/>
    <mergeCell ref="AS199:AT199"/>
    <mergeCell ref="AS298:AT298"/>
    <mergeCell ref="AS244:AT244"/>
    <mergeCell ref="AI361:AJ361"/>
    <mergeCell ref="AO343:AP343"/>
    <mergeCell ref="AO325:AP325"/>
    <mergeCell ref="AO316:AP316"/>
    <mergeCell ref="AO253:AP253"/>
    <mergeCell ref="AO262:AP262"/>
    <mergeCell ref="AK271:AL271"/>
    <mergeCell ref="AO334:AP334"/>
    <mergeCell ref="AM253:AN253"/>
    <mergeCell ref="AO226:AP226"/>
    <mergeCell ref="AM307:AN307"/>
    <mergeCell ref="AG343:AH343"/>
    <mergeCell ref="AK343:AL343"/>
    <mergeCell ref="AQ253:AR253"/>
    <mergeCell ref="AM262:AN262"/>
    <mergeCell ref="AO271:AP271"/>
    <mergeCell ref="AQ163:AR163"/>
    <mergeCell ref="AQ145:AR145"/>
    <mergeCell ref="AO208:AP208"/>
    <mergeCell ref="AS163:AT163"/>
    <mergeCell ref="AU109:AV109"/>
    <mergeCell ref="AE334:AF334"/>
    <mergeCell ref="AE316:AF316"/>
    <mergeCell ref="AC343:AD343"/>
    <mergeCell ref="AE298:AF298"/>
    <mergeCell ref="AC298:AD298"/>
    <mergeCell ref="AE280:AF280"/>
    <mergeCell ref="AQ424:AR424"/>
    <mergeCell ref="AO415:AP415"/>
    <mergeCell ref="AC370:AD370"/>
    <mergeCell ref="AE370:AF370"/>
    <mergeCell ref="AE361:AF361"/>
    <mergeCell ref="AI388:AJ388"/>
    <mergeCell ref="AE127:AF127"/>
    <mergeCell ref="AK388:AL388"/>
    <mergeCell ref="AQ154:AR154"/>
    <mergeCell ref="AI226:AJ226"/>
    <mergeCell ref="AO244:AP244"/>
    <mergeCell ref="AI289:AJ289"/>
    <mergeCell ref="AK307:AL307"/>
    <mergeCell ref="AK289:AL289"/>
    <mergeCell ref="AO280:AP280"/>
    <mergeCell ref="AE217:AF217"/>
    <mergeCell ref="AC208:AD208"/>
    <mergeCell ref="AO298:AP298"/>
    <mergeCell ref="AG136:AH136"/>
    <mergeCell ref="AG361:AH361"/>
    <mergeCell ref="AK352:AL352"/>
    <mergeCell ref="AG271:AH271"/>
    <mergeCell ref="AG307:AH307"/>
    <mergeCell ref="AM217:AN217"/>
    <mergeCell ref="AQ262:AR262"/>
    <mergeCell ref="AQ307:AR307"/>
    <mergeCell ref="AU73:AV73"/>
    <mergeCell ref="AI352:AJ352"/>
    <mergeCell ref="AM298:AN298"/>
    <mergeCell ref="AQ334:AR334"/>
    <mergeCell ref="AW64:AX64"/>
    <mergeCell ref="AK118:AL118"/>
    <mergeCell ref="AG154:AH154"/>
    <mergeCell ref="AQ199:AR199"/>
    <mergeCell ref="AM271:AN271"/>
    <mergeCell ref="AI343:AJ343"/>
    <mergeCell ref="AQ244:AR244"/>
    <mergeCell ref="AI199:AJ199"/>
    <mergeCell ref="AM235:AN235"/>
    <mergeCell ref="AM190:AN190"/>
    <mergeCell ref="AI298:AJ298"/>
    <mergeCell ref="AG325:AH325"/>
    <mergeCell ref="AK316:AL316"/>
    <mergeCell ref="AU118:AV118"/>
    <mergeCell ref="AO127:AP127"/>
    <mergeCell ref="AM154:AN154"/>
    <mergeCell ref="AQ82:AR82"/>
    <mergeCell ref="AQ118:AR118"/>
    <mergeCell ref="AW73:AX73"/>
    <mergeCell ref="AS136:AT136"/>
    <mergeCell ref="AM208:AN208"/>
    <mergeCell ref="AM226:AN226"/>
    <mergeCell ref="AM199:AN199"/>
    <mergeCell ref="AI190:AJ190"/>
    <mergeCell ref="AM273:AN273"/>
    <mergeCell ref="AK325:AL325"/>
    <mergeCell ref="AM316:AN316"/>
    <mergeCell ref="AK262:AL262"/>
    <mergeCell ref="AU55:AV55"/>
    <mergeCell ref="AU91:AV91"/>
    <mergeCell ref="AU64:AV64"/>
    <mergeCell ref="AO199:AP199"/>
    <mergeCell ref="AI208:AJ208"/>
    <mergeCell ref="AK244:AL244"/>
    <mergeCell ref="AC244:AD244"/>
    <mergeCell ref="AA271:AB271"/>
    <mergeCell ref="AC289:AD289"/>
    <mergeCell ref="AC271:AD271"/>
    <mergeCell ref="AA316:AB316"/>
    <mergeCell ref="AA217:AB217"/>
    <mergeCell ref="AK298:AL298"/>
    <mergeCell ref="AE253:AF253"/>
    <mergeCell ref="AS64:AT64"/>
    <mergeCell ref="AQ64:AR64"/>
    <mergeCell ref="AO145:AP145"/>
    <mergeCell ref="AM244:AN244"/>
    <mergeCell ref="AM280:AN280"/>
    <mergeCell ref="AU244:AV244"/>
    <mergeCell ref="AS181:AT181"/>
    <mergeCell ref="AQ109:AR109"/>
    <mergeCell ref="AQ100:AR100"/>
    <mergeCell ref="AA262:AB262"/>
    <mergeCell ref="AA289:AB289"/>
    <mergeCell ref="AC280:AD280"/>
    <mergeCell ref="AC316:AD316"/>
    <mergeCell ref="AQ127:AR127"/>
    <mergeCell ref="AE271:AF271"/>
    <mergeCell ref="AA307:AB307"/>
    <mergeCell ref="AU172:AV172"/>
    <mergeCell ref="AS100:AT100"/>
    <mergeCell ref="W334:X334"/>
    <mergeCell ref="U190:V190"/>
    <mergeCell ref="Y271:Z271"/>
    <mergeCell ref="W280:X280"/>
    <mergeCell ref="Q226:R226"/>
    <mergeCell ref="Q190:R190"/>
    <mergeCell ref="Q217:R217"/>
    <mergeCell ref="W226:X226"/>
    <mergeCell ref="W235:X235"/>
    <mergeCell ref="Y235:Z235"/>
    <mergeCell ref="Y253:Z253"/>
    <mergeCell ref="W208:X208"/>
    <mergeCell ref="U217:V217"/>
    <mergeCell ref="W307:X307"/>
    <mergeCell ref="Q244:R244"/>
    <mergeCell ref="Y334:Z334"/>
    <mergeCell ref="U262:V262"/>
    <mergeCell ref="U244:V244"/>
    <mergeCell ref="Y244:Z244"/>
    <mergeCell ref="W289:X289"/>
    <mergeCell ref="Y217:Z217"/>
    <mergeCell ref="W190:X190"/>
    <mergeCell ref="U253:V253"/>
    <mergeCell ref="Y325:Z325"/>
    <mergeCell ref="Q370:R370"/>
    <mergeCell ref="Q307:R307"/>
    <mergeCell ref="Q280:R280"/>
    <mergeCell ref="Q271:R271"/>
    <mergeCell ref="S307:T307"/>
    <mergeCell ref="S298:T298"/>
    <mergeCell ref="Q379:R379"/>
    <mergeCell ref="Q343:R343"/>
    <mergeCell ref="S352:T352"/>
    <mergeCell ref="O406:P406"/>
    <mergeCell ref="O415:P415"/>
    <mergeCell ref="Q388:R388"/>
    <mergeCell ref="Q316:R316"/>
    <mergeCell ref="S343:T343"/>
    <mergeCell ref="S415:T415"/>
    <mergeCell ref="Q406:R406"/>
    <mergeCell ref="S271:T271"/>
    <mergeCell ref="O289:P289"/>
    <mergeCell ref="Q361:R361"/>
    <mergeCell ref="S280:T280"/>
    <mergeCell ref="S370:T370"/>
    <mergeCell ref="U379:V379"/>
    <mergeCell ref="O379:P379"/>
    <mergeCell ref="K343:L343"/>
    <mergeCell ref="M370:N370"/>
    <mergeCell ref="Q289:R289"/>
    <mergeCell ref="Q298:R298"/>
    <mergeCell ref="Q352:R352"/>
    <mergeCell ref="Q334:R334"/>
    <mergeCell ref="K307:L307"/>
    <mergeCell ref="S334:T334"/>
    <mergeCell ref="K361:L361"/>
    <mergeCell ref="Q325:R325"/>
    <mergeCell ref="M388:N388"/>
    <mergeCell ref="O298:P298"/>
    <mergeCell ref="K388:L388"/>
    <mergeCell ref="U325:V325"/>
    <mergeCell ref="S316:T316"/>
    <mergeCell ref="S325:T325"/>
    <mergeCell ref="O316:P316"/>
    <mergeCell ref="M325:N325"/>
    <mergeCell ref="M361:N361"/>
    <mergeCell ref="M316:N316"/>
    <mergeCell ref="O352:P352"/>
    <mergeCell ref="U343:V343"/>
    <mergeCell ref="S361:T361"/>
    <mergeCell ref="U316:V316"/>
    <mergeCell ref="S289:T289"/>
    <mergeCell ref="U361:V361"/>
    <mergeCell ref="U334:V334"/>
    <mergeCell ref="U307:V307"/>
    <mergeCell ref="M343:N343"/>
    <mergeCell ref="K334:L334"/>
    <mergeCell ref="O361:P361"/>
    <mergeCell ref="O388:P388"/>
    <mergeCell ref="O433:P433"/>
    <mergeCell ref="O397:P397"/>
    <mergeCell ref="M352:N352"/>
    <mergeCell ref="K397:L397"/>
    <mergeCell ref="M424:N424"/>
    <mergeCell ref="O334:P334"/>
    <mergeCell ref="K424:L424"/>
    <mergeCell ref="M433:N433"/>
    <mergeCell ref="O370:P370"/>
    <mergeCell ref="I424:J424"/>
    <mergeCell ref="I325:J325"/>
    <mergeCell ref="G397:H397"/>
    <mergeCell ref="I352:J352"/>
    <mergeCell ref="K415:L415"/>
    <mergeCell ref="K352:L352"/>
    <mergeCell ref="K379:L379"/>
    <mergeCell ref="K406:L406"/>
    <mergeCell ref="K370:L370"/>
    <mergeCell ref="G379:H379"/>
    <mergeCell ref="I379:J379"/>
    <mergeCell ref="G370:H370"/>
    <mergeCell ref="K433:L433"/>
    <mergeCell ref="M415:N415"/>
    <mergeCell ref="M397:N397"/>
    <mergeCell ref="M379:N379"/>
    <mergeCell ref="M334:N334"/>
    <mergeCell ref="A424:A431"/>
    <mergeCell ref="A433:A440"/>
    <mergeCell ref="C424:D424"/>
    <mergeCell ref="E406:F406"/>
    <mergeCell ref="E397:F397"/>
    <mergeCell ref="E433:F433"/>
    <mergeCell ref="I433:J433"/>
    <mergeCell ref="G361:H361"/>
    <mergeCell ref="G334:H334"/>
    <mergeCell ref="E415:F415"/>
    <mergeCell ref="E361:F361"/>
    <mergeCell ref="I406:J406"/>
    <mergeCell ref="E343:F343"/>
    <mergeCell ref="G433:H433"/>
    <mergeCell ref="A379:A386"/>
    <mergeCell ref="G406:H406"/>
    <mergeCell ref="A370:A377"/>
    <mergeCell ref="C433:D433"/>
    <mergeCell ref="A361:A368"/>
    <mergeCell ref="C379:D379"/>
    <mergeCell ref="G388:H388"/>
    <mergeCell ref="A289:A296"/>
    <mergeCell ref="A208:A215"/>
    <mergeCell ref="A235:A242"/>
    <mergeCell ref="G199:H199"/>
    <mergeCell ref="G181:H181"/>
    <mergeCell ref="E154:F154"/>
    <mergeCell ref="E424:F424"/>
    <mergeCell ref="A217:A224"/>
    <mergeCell ref="A199:A206"/>
    <mergeCell ref="C361:D361"/>
    <mergeCell ref="C397:D397"/>
    <mergeCell ref="C316:D316"/>
    <mergeCell ref="C289:D289"/>
    <mergeCell ref="C199:D199"/>
    <mergeCell ref="C217:D217"/>
    <mergeCell ref="C298:D298"/>
    <mergeCell ref="A325:A332"/>
    <mergeCell ref="C226:D226"/>
    <mergeCell ref="G226:H226"/>
    <mergeCell ref="E370:F370"/>
    <mergeCell ref="C370:D370"/>
    <mergeCell ref="A388:A395"/>
    <mergeCell ref="A244:A251"/>
    <mergeCell ref="A262:A269"/>
    <mergeCell ref="E388:F388"/>
    <mergeCell ref="E379:F379"/>
    <mergeCell ref="A253:A260"/>
    <mergeCell ref="A397:A404"/>
    <mergeCell ref="A406:A413"/>
    <mergeCell ref="C406:D406"/>
    <mergeCell ref="C388:D388"/>
    <mergeCell ref="A307:A314"/>
    <mergeCell ref="G163:H163"/>
    <mergeCell ref="G172:H172"/>
    <mergeCell ref="E262:F262"/>
    <mergeCell ref="G262:H262"/>
    <mergeCell ref="G298:H298"/>
    <mergeCell ref="C127:D127"/>
    <mergeCell ref="K280:L280"/>
    <mergeCell ref="I217:J217"/>
    <mergeCell ref="G217:H217"/>
    <mergeCell ref="K298:L298"/>
    <mergeCell ref="E235:F235"/>
    <mergeCell ref="K253:L253"/>
    <mergeCell ref="K289:L289"/>
    <mergeCell ref="K325:L325"/>
    <mergeCell ref="K316:L316"/>
    <mergeCell ref="E217:F217"/>
    <mergeCell ref="E145:F145"/>
    <mergeCell ref="G145:H145"/>
    <mergeCell ref="C163:D163"/>
    <mergeCell ref="C154:D154"/>
    <mergeCell ref="E172:F172"/>
    <mergeCell ref="I271:J271"/>
    <mergeCell ref="G271:H271"/>
    <mergeCell ref="E280:F280"/>
    <mergeCell ref="I262:J262"/>
    <mergeCell ref="I298:J298"/>
    <mergeCell ref="G289:H289"/>
    <mergeCell ref="I307:J307"/>
    <mergeCell ref="I244:J244"/>
    <mergeCell ref="C39:D39"/>
    <mergeCell ref="A127:A134"/>
    <mergeCell ref="C145:D145"/>
    <mergeCell ref="C352:D352"/>
    <mergeCell ref="C244:D244"/>
    <mergeCell ref="E334:F334"/>
    <mergeCell ref="G325:H325"/>
    <mergeCell ref="A334:A341"/>
    <mergeCell ref="C334:D334"/>
    <mergeCell ref="A298:A305"/>
    <mergeCell ref="A316:A323"/>
    <mergeCell ref="E307:F307"/>
    <mergeCell ref="E352:F352"/>
    <mergeCell ref="A343:A350"/>
    <mergeCell ref="G244:H244"/>
    <mergeCell ref="E289:F289"/>
    <mergeCell ref="E208:F208"/>
    <mergeCell ref="A352:A359"/>
    <mergeCell ref="A145:A152"/>
    <mergeCell ref="E298:F298"/>
    <mergeCell ref="C343:D343"/>
    <mergeCell ref="E118:F118"/>
    <mergeCell ref="G136:H136"/>
    <mergeCell ref="G235:H235"/>
    <mergeCell ref="E199:F199"/>
    <mergeCell ref="C190:D190"/>
    <mergeCell ref="E136:F136"/>
    <mergeCell ref="A38:A53"/>
    <mergeCell ref="E39:F39"/>
    <mergeCell ref="G39:H39"/>
    <mergeCell ref="E325:F325"/>
    <mergeCell ref="C307:D307"/>
    <mergeCell ref="S22:T22"/>
    <mergeCell ref="I91:J91"/>
    <mergeCell ref="S226:T226"/>
    <mergeCell ref="K118:L118"/>
    <mergeCell ref="Q82:R82"/>
    <mergeCell ref="Q91:R91"/>
    <mergeCell ref="Q109:R109"/>
    <mergeCell ref="M217:N217"/>
    <mergeCell ref="M235:N235"/>
    <mergeCell ref="S199:T199"/>
    <mergeCell ref="K235:L235"/>
    <mergeCell ref="Q22:R22"/>
    <mergeCell ref="M163:N163"/>
    <mergeCell ref="O190:P190"/>
    <mergeCell ref="Q199:R199"/>
    <mergeCell ref="Q181:R181"/>
    <mergeCell ref="Q208:R208"/>
    <mergeCell ref="Q172:R172"/>
    <mergeCell ref="Q136:R136"/>
    <mergeCell ref="I154:J154"/>
    <mergeCell ref="I163:J163"/>
    <mergeCell ref="S100:T100"/>
    <mergeCell ref="S118:T118"/>
    <mergeCell ref="K217:L217"/>
    <mergeCell ref="S208:T208"/>
    <mergeCell ref="I39:J39"/>
    <mergeCell ref="I199:J199"/>
    <mergeCell ref="U5:V5"/>
    <mergeCell ref="A22:A37"/>
    <mergeCell ref="C22:D22"/>
    <mergeCell ref="E22:F22"/>
    <mergeCell ref="U22:V22"/>
    <mergeCell ref="S5:T5"/>
    <mergeCell ref="Q5:R5"/>
    <mergeCell ref="E163:F163"/>
    <mergeCell ref="M199:N199"/>
    <mergeCell ref="A73:A80"/>
    <mergeCell ref="O208:P208"/>
    <mergeCell ref="G208:H208"/>
    <mergeCell ref="O136:P136"/>
    <mergeCell ref="G154:H154"/>
    <mergeCell ref="I136:J136"/>
    <mergeCell ref="M100:N100"/>
    <mergeCell ref="M109:N109"/>
    <mergeCell ref="A154:A161"/>
    <mergeCell ref="A163:A170"/>
    <mergeCell ref="A172:A179"/>
    <mergeCell ref="I64:J64"/>
    <mergeCell ref="I55:J55"/>
    <mergeCell ref="K22:L22"/>
    <mergeCell ref="E5:F5"/>
    <mergeCell ref="G22:H22"/>
    <mergeCell ref="A5:A20"/>
    <mergeCell ref="O55:P55"/>
    <mergeCell ref="G82:H82"/>
    <mergeCell ref="G91:H91"/>
    <mergeCell ref="O181:P181"/>
    <mergeCell ref="I5:J5"/>
    <mergeCell ref="K5:L5"/>
    <mergeCell ref="M5:N5"/>
    <mergeCell ref="O22:P22"/>
    <mergeCell ref="A190:A197"/>
    <mergeCell ref="O82:P82"/>
    <mergeCell ref="C280:D280"/>
    <mergeCell ref="K208:L208"/>
    <mergeCell ref="E244:F244"/>
    <mergeCell ref="M226:N226"/>
    <mergeCell ref="A118:A125"/>
    <mergeCell ref="M271:N271"/>
    <mergeCell ref="C118:D118"/>
    <mergeCell ref="A136:A143"/>
    <mergeCell ref="K109:L109"/>
    <mergeCell ref="O154:P154"/>
    <mergeCell ref="G118:H118"/>
    <mergeCell ref="C136:D136"/>
    <mergeCell ref="E271:F271"/>
    <mergeCell ref="A271:A278"/>
    <mergeCell ref="A280:A287"/>
    <mergeCell ref="O199:P199"/>
    <mergeCell ref="G100:H100"/>
    <mergeCell ref="G280:H280"/>
    <mergeCell ref="M145:N145"/>
    <mergeCell ref="K190:L190"/>
    <mergeCell ref="I208:J208"/>
    <mergeCell ref="I118:J118"/>
    <mergeCell ref="K262:L262"/>
    <mergeCell ref="I226:J226"/>
    <mergeCell ref="G127:H127"/>
    <mergeCell ref="I109:J109"/>
    <mergeCell ref="M181:N181"/>
    <mergeCell ref="K163:L163"/>
    <mergeCell ref="W5:X5"/>
    <mergeCell ref="E181:F181"/>
    <mergeCell ref="E190:F190"/>
    <mergeCell ref="A226:A233"/>
    <mergeCell ref="E127:F127"/>
    <mergeCell ref="M127:N127"/>
    <mergeCell ref="I235:J235"/>
    <mergeCell ref="M307:N307"/>
    <mergeCell ref="O307:P307"/>
    <mergeCell ref="A100:A107"/>
    <mergeCell ref="C100:D100"/>
    <mergeCell ref="E100:F100"/>
    <mergeCell ref="A109:A116"/>
    <mergeCell ref="C109:D109"/>
    <mergeCell ref="E109:F109"/>
    <mergeCell ref="O100:P100"/>
    <mergeCell ref="K100:L100"/>
    <mergeCell ref="G109:H109"/>
    <mergeCell ref="M136:N136"/>
    <mergeCell ref="I100:J100"/>
    <mergeCell ref="K127:L127"/>
    <mergeCell ref="M118:N118"/>
    <mergeCell ref="M298:N298"/>
    <mergeCell ref="G307:H307"/>
    <mergeCell ref="I280:J280"/>
    <mergeCell ref="C73:D73"/>
    <mergeCell ref="C91:D91"/>
    <mergeCell ref="K91:L91"/>
    <mergeCell ref="K181:L181"/>
    <mergeCell ref="A181:A188"/>
    <mergeCell ref="W82:X82"/>
    <mergeCell ref="Q163:R163"/>
    <mergeCell ref="A1:B3"/>
    <mergeCell ref="G5:H5"/>
    <mergeCell ref="M22:N22"/>
    <mergeCell ref="O5:P5"/>
    <mergeCell ref="M64:N64"/>
    <mergeCell ref="C82:D82"/>
    <mergeCell ref="E82:F82"/>
    <mergeCell ref="E91:F91"/>
    <mergeCell ref="A82:A89"/>
    <mergeCell ref="O64:P64"/>
    <mergeCell ref="E73:F73"/>
    <mergeCell ref="G73:H73"/>
    <mergeCell ref="I73:J73"/>
    <mergeCell ref="K73:L73"/>
    <mergeCell ref="C55:D55"/>
    <mergeCell ref="E55:F55"/>
    <mergeCell ref="G55:H55"/>
    <mergeCell ref="A64:A71"/>
    <mergeCell ref="C64:D64"/>
    <mergeCell ref="C5:D5"/>
    <mergeCell ref="K55:L55"/>
    <mergeCell ref="I82:J82"/>
    <mergeCell ref="M73:N73"/>
    <mergeCell ref="A55:A62"/>
    <mergeCell ref="G64:H64"/>
    <mergeCell ref="M55:N55"/>
    <mergeCell ref="K64:L64"/>
    <mergeCell ref="A91:A98"/>
    <mergeCell ref="M82:N82"/>
    <mergeCell ref="E64:F64"/>
    <mergeCell ref="K82:L82"/>
    <mergeCell ref="I22:J22"/>
    <mergeCell ref="Q73:R73"/>
    <mergeCell ref="U199:V199"/>
    <mergeCell ref="O253:P253"/>
    <mergeCell ref="M190:N190"/>
    <mergeCell ref="K199:L199"/>
    <mergeCell ref="K226:L226"/>
    <mergeCell ref="K172:L172"/>
    <mergeCell ref="I190:J190"/>
    <mergeCell ref="I172:J172"/>
    <mergeCell ref="I181:J181"/>
    <mergeCell ref="U127:V127"/>
    <mergeCell ref="S136:T136"/>
    <mergeCell ref="S190:T190"/>
    <mergeCell ref="Q55:R55"/>
    <mergeCell ref="S145:T145"/>
    <mergeCell ref="M154:N154"/>
    <mergeCell ref="O118:P118"/>
    <mergeCell ref="O163:P163"/>
    <mergeCell ref="M91:N91"/>
    <mergeCell ref="O91:P91"/>
    <mergeCell ref="I127:J127"/>
    <mergeCell ref="K136:L136"/>
    <mergeCell ref="O235:P235"/>
    <mergeCell ref="S235:T235"/>
    <mergeCell ref="U100:V100"/>
    <mergeCell ref="U109:V109"/>
    <mergeCell ref="O73:P73"/>
    <mergeCell ref="Q127:R127"/>
    <mergeCell ref="K145:L145"/>
    <mergeCell ref="K154:L154"/>
    <mergeCell ref="O109:P109"/>
    <mergeCell ref="O127:P127"/>
    <mergeCell ref="U91:V91"/>
    <mergeCell ref="Y100:Z100"/>
    <mergeCell ref="W91:X91"/>
    <mergeCell ref="AC100:AD100"/>
    <mergeCell ref="W118:X118"/>
    <mergeCell ref="AA172:AB172"/>
    <mergeCell ref="AG163:AH163"/>
    <mergeCell ref="AE163:AF163"/>
    <mergeCell ref="AG190:AH190"/>
    <mergeCell ref="AG181:AH181"/>
    <mergeCell ref="AI172:AJ172"/>
    <mergeCell ref="AC172:AD172"/>
    <mergeCell ref="U163:V163"/>
    <mergeCell ref="U55:V55"/>
    <mergeCell ref="S55:T55"/>
    <mergeCell ref="S64:T64"/>
    <mergeCell ref="U64:V64"/>
    <mergeCell ref="S73:T73"/>
    <mergeCell ref="Y190:Z190"/>
    <mergeCell ref="AE181:AF181"/>
    <mergeCell ref="AI181:AJ181"/>
    <mergeCell ref="AC181:AD181"/>
    <mergeCell ref="AA190:AB190"/>
    <mergeCell ref="AC154:AD154"/>
    <mergeCell ref="AM145:AN145"/>
    <mergeCell ref="AK91:AL91"/>
    <mergeCell ref="AC127:AD127"/>
    <mergeCell ref="AK145:AL145"/>
    <mergeCell ref="AG172:AH172"/>
    <mergeCell ref="AC190:AD190"/>
    <mergeCell ref="W136:X136"/>
    <mergeCell ref="AA136:AB136"/>
    <mergeCell ref="AK172:AL172"/>
    <mergeCell ref="AE136:AF136"/>
    <mergeCell ref="AE172:AF172"/>
    <mergeCell ref="AI154:AJ154"/>
    <mergeCell ref="Y163:Z163"/>
    <mergeCell ref="Y136:Z136"/>
    <mergeCell ref="Y145:Z145"/>
    <mergeCell ref="AI91:AJ91"/>
    <mergeCell ref="AM172:AN172"/>
    <mergeCell ref="AA118:AB118"/>
    <mergeCell ref="W55:X55"/>
    <mergeCell ref="AC109:AD109"/>
    <mergeCell ref="Y82:Z82"/>
    <mergeCell ref="Y64:Z64"/>
    <mergeCell ref="AA73:AB73"/>
    <mergeCell ref="AA82:AB82"/>
    <mergeCell ref="AA64:AB64"/>
    <mergeCell ref="AO163:AP163"/>
    <mergeCell ref="AG145:AH145"/>
    <mergeCell ref="AM109:AN109"/>
    <mergeCell ref="AO64:AP64"/>
    <mergeCell ref="AI145:AJ145"/>
    <mergeCell ref="AM64:AN64"/>
    <mergeCell ref="Q145:R145"/>
    <mergeCell ref="S82:T82"/>
    <mergeCell ref="Q64:R64"/>
    <mergeCell ref="W64:X64"/>
    <mergeCell ref="Q154:R154"/>
    <mergeCell ref="S109:T109"/>
    <mergeCell ref="Q118:R118"/>
    <mergeCell ref="AO91:AP91"/>
    <mergeCell ref="U118:V118"/>
    <mergeCell ref="S127:T127"/>
    <mergeCell ref="W154:X154"/>
    <mergeCell ref="W145:X145"/>
    <mergeCell ref="U154:V154"/>
    <mergeCell ref="S154:T154"/>
    <mergeCell ref="S163:T163"/>
    <mergeCell ref="S91:T91"/>
    <mergeCell ref="Q100:R100"/>
    <mergeCell ref="AE91:AF91"/>
    <mergeCell ref="AA91:AB91"/>
    <mergeCell ref="Y55:Z55"/>
    <mergeCell ref="AO118:AP118"/>
    <mergeCell ref="AC82:AD82"/>
    <mergeCell ref="AE82:AF82"/>
    <mergeCell ref="AA163:AB163"/>
    <mergeCell ref="AI136:AJ136"/>
    <mergeCell ref="AO154:AP154"/>
    <mergeCell ref="AK109:AL109"/>
    <mergeCell ref="AA109:AB109"/>
    <mergeCell ref="Y109:Z109"/>
    <mergeCell ref="U145:V145"/>
    <mergeCell ref="AA154:AB154"/>
    <mergeCell ref="AK154:AL154"/>
    <mergeCell ref="AC145:AD145"/>
    <mergeCell ref="Y154:Z154"/>
    <mergeCell ref="AK127:AL127"/>
    <mergeCell ref="AE154:AF154"/>
    <mergeCell ref="AE109:AF109"/>
    <mergeCell ref="AK100:AL100"/>
    <mergeCell ref="AE100:AF100"/>
    <mergeCell ref="AG100:AH100"/>
    <mergeCell ref="AE145:AF145"/>
    <mergeCell ref="W127:X127"/>
    <mergeCell ref="W109:X109"/>
    <mergeCell ref="AG109:AH109"/>
    <mergeCell ref="AC118:AD118"/>
    <mergeCell ref="Y118:Z118"/>
    <mergeCell ref="Y127:Z127"/>
    <mergeCell ref="AI109:AJ109"/>
    <mergeCell ref="Y91:Z91"/>
    <mergeCell ref="AA100:AB100"/>
    <mergeCell ref="W73:X73"/>
    <mergeCell ref="AA5:AB5"/>
    <mergeCell ref="AO100:AP100"/>
    <mergeCell ref="AA55:AB55"/>
    <mergeCell ref="AC55:AD55"/>
    <mergeCell ref="AE55:AF55"/>
    <mergeCell ref="AC163:AD163"/>
    <mergeCell ref="AM118:AN118"/>
    <mergeCell ref="AO136:AP136"/>
    <mergeCell ref="AO109:AP109"/>
    <mergeCell ref="AM100:AN100"/>
    <mergeCell ref="AG73:AH73"/>
    <mergeCell ref="AI22:AJ22"/>
    <mergeCell ref="AG118:AH118"/>
    <mergeCell ref="AI163:AJ163"/>
    <mergeCell ref="AK163:AL163"/>
    <mergeCell ref="AM163:AN163"/>
    <mergeCell ref="AI127:AJ127"/>
    <mergeCell ref="AI100:AJ100"/>
    <mergeCell ref="AA22:AB22"/>
    <mergeCell ref="AC22:AD22"/>
    <mergeCell ref="AM127:AN127"/>
    <mergeCell ref="AI118:AJ118"/>
    <mergeCell ref="AC73:AD73"/>
    <mergeCell ref="AO55:AP55"/>
    <mergeCell ref="AG127:AH127"/>
    <mergeCell ref="AK136:AL136"/>
    <mergeCell ref="AC136:AD136"/>
    <mergeCell ref="AA145:AB145"/>
    <mergeCell ref="AC64:AD64"/>
    <mergeCell ref="AG91:AH91"/>
    <mergeCell ref="AC91:AD91"/>
    <mergeCell ref="AE118:AF118"/>
    <mergeCell ref="Y5:Z5"/>
    <mergeCell ref="W22:X22"/>
    <mergeCell ref="Y22:Z22"/>
    <mergeCell ref="AI262:AJ262"/>
    <mergeCell ref="W163:X163"/>
    <mergeCell ref="AA181:AB181"/>
    <mergeCell ref="W172:X172"/>
    <mergeCell ref="AE226:AF226"/>
    <mergeCell ref="AG244:AH244"/>
    <mergeCell ref="AI217:AJ217"/>
    <mergeCell ref="AO172:AP172"/>
    <mergeCell ref="AG199:AH199"/>
    <mergeCell ref="AO82:AP82"/>
    <mergeCell ref="AK82:AL82"/>
    <mergeCell ref="AI55:AJ55"/>
    <mergeCell ref="AE64:AF64"/>
    <mergeCell ref="AA127:AB127"/>
    <mergeCell ref="AK181:AL181"/>
    <mergeCell ref="AM91:AN91"/>
    <mergeCell ref="AO181:AP181"/>
    <mergeCell ref="AA253:AB253"/>
    <mergeCell ref="AE199:AF199"/>
    <mergeCell ref="AK217:AL217"/>
    <mergeCell ref="AI235:AJ235"/>
    <mergeCell ref="Y199:Z199"/>
    <mergeCell ref="Y208:Z208"/>
    <mergeCell ref="AM181:AN181"/>
    <mergeCell ref="AM136:AN136"/>
    <mergeCell ref="W253:X253"/>
    <mergeCell ref="AC5:AD5"/>
    <mergeCell ref="Y73:Z73"/>
    <mergeCell ref="W100:X100"/>
    <mergeCell ref="AS5:AT5"/>
    <mergeCell ref="AG64:AH64"/>
    <mergeCell ref="AO73:AP73"/>
    <mergeCell ref="AM82:AN82"/>
    <mergeCell ref="AI5:AJ5"/>
    <mergeCell ref="AQ5:AR5"/>
    <mergeCell ref="AO5:AP5"/>
    <mergeCell ref="AM5:AN5"/>
    <mergeCell ref="AK5:AL5"/>
    <mergeCell ref="AE22:AF22"/>
    <mergeCell ref="AG22:AH22"/>
    <mergeCell ref="AK55:AL55"/>
    <mergeCell ref="AI73:AJ73"/>
    <mergeCell ref="AI82:AJ82"/>
    <mergeCell ref="AS22:AT22"/>
    <mergeCell ref="AI64:AJ64"/>
    <mergeCell ref="AM22:AN22"/>
    <mergeCell ref="AM55:AN55"/>
    <mergeCell ref="AK64:AL64"/>
    <mergeCell ref="AO22:AP22"/>
    <mergeCell ref="AQ55:AR55"/>
    <mergeCell ref="AG55:AH55"/>
    <mergeCell ref="AG82:AH82"/>
    <mergeCell ref="AG5:AH5"/>
    <mergeCell ref="AM73:AN73"/>
    <mergeCell ref="AK22:AL22"/>
    <mergeCell ref="AE5:AF5"/>
    <mergeCell ref="AQ22:AR22"/>
    <mergeCell ref="AK73:AL73"/>
    <mergeCell ref="AS55:AT55"/>
    <mergeCell ref="AS73:AT73"/>
    <mergeCell ref="AE73:AF73"/>
    <mergeCell ref="K541:L541"/>
    <mergeCell ref="G460:H460"/>
    <mergeCell ref="A550:A557"/>
    <mergeCell ref="A541:A548"/>
    <mergeCell ref="A514:A521"/>
    <mergeCell ref="A523:A530"/>
    <mergeCell ref="G487:H487"/>
    <mergeCell ref="I541:J541"/>
    <mergeCell ref="A451:A458"/>
    <mergeCell ref="A460:A467"/>
    <mergeCell ref="E469:F469"/>
    <mergeCell ref="C478:D478"/>
    <mergeCell ref="A469:A476"/>
    <mergeCell ref="C460:D460"/>
    <mergeCell ref="E460:F460"/>
    <mergeCell ref="K451:L451"/>
    <mergeCell ref="C523:D523"/>
    <mergeCell ref="C514:D514"/>
    <mergeCell ref="C532:D532"/>
    <mergeCell ref="E523:F523"/>
    <mergeCell ref="C496:D496"/>
    <mergeCell ref="A532:A539"/>
    <mergeCell ref="G541:H541"/>
    <mergeCell ref="C451:D451"/>
    <mergeCell ref="A478:A485"/>
    <mergeCell ref="I478:J478"/>
    <mergeCell ref="U532:V532"/>
    <mergeCell ref="O532:P532"/>
    <mergeCell ref="I487:J487"/>
    <mergeCell ref="E487:F487"/>
    <mergeCell ref="S496:T496"/>
    <mergeCell ref="U505:V505"/>
    <mergeCell ref="U496:V496"/>
    <mergeCell ref="S541:T541"/>
    <mergeCell ref="K523:L523"/>
    <mergeCell ref="A442:A449"/>
    <mergeCell ref="C541:D541"/>
    <mergeCell ref="M505:N505"/>
    <mergeCell ref="I145:J145"/>
    <mergeCell ref="O145:P145"/>
    <mergeCell ref="U172:V172"/>
    <mergeCell ref="U208:V208"/>
    <mergeCell ref="S172:T172"/>
    <mergeCell ref="G190:H190"/>
    <mergeCell ref="M253:N253"/>
    <mergeCell ref="G253:H253"/>
    <mergeCell ref="C181:D181"/>
    <mergeCell ref="C442:D442"/>
    <mergeCell ref="C469:D469"/>
    <mergeCell ref="M532:N532"/>
    <mergeCell ref="S514:T514"/>
    <mergeCell ref="S523:T523"/>
    <mergeCell ref="A415:A422"/>
    <mergeCell ref="E496:F496"/>
    <mergeCell ref="I496:J496"/>
    <mergeCell ref="I523:J523"/>
    <mergeCell ref="C415:D415"/>
    <mergeCell ref="E451:F451"/>
    <mergeCell ref="U136:V136"/>
    <mergeCell ref="Q235:R235"/>
    <mergeCell ref="I451:J451"/>
    <mergeCell ref="I460:J460"/>
    <mergeCell ref="O460:P460"/>
    <mergeCell ref="U469:V469"/>
    <mergeCell ref="U451:V451"/>
    <mergeCell ref="O478:P478"/>
    <mergeCell ref="S469:T469"/>
    <mergeCell ref="S478:T478"/>
    <mergeCell ref="O280:P280"/>
    <mergeCell ref="O244:P244"/>
    <mergeCell ref="S244:T244"/>
    <mergeCell ref="S253:T253"/>
    <mergeCell ref="W244:X244"/>
    <mergeCell ref="K271:L271"/>
    <mergeCell ref="U226:V226"/>
    <mergeCell ref="U235:V235"/>
    <mergeCell ref="O226:P226"/>
    <mergeCell ref="O172:P172"/>
    <mergeCell ref="O271:P271"/>
    <mergeCell ref="O217:P217"/>
    <mergeCell ref="M244:N244"/>
    <mergeCell ref="U181:V181"/>
    <mergeCell ref="I316:J316"/>
    <mergeCell ref="I253:J253"/>
    <mergeCell ref="I397:J397"/>
    <mergeCell ref="I370:J370"/>
    <mergeCell ref="I361:J361"/>
    <mergeCell ref="I388:J388"/>
    <mergeCell ref="I334:J334"/>
    <mergeCell ref="I343:J343"/>
    <mergeCell ref="S451:T451"/>
    <mergeCell ref="K469:L469"/>
    <mergeCell ref="E478:F478"/>
    <mergeCell ref="M451:N451"/>
    <mergeCell ref="G316:H316"/>
    <mergeCell ref="C325:D325"/>
    <mergeCell ref="S406:T406"/>
    <mergeCell ref="U433:V433"/>
    <mergeCell ref="S217:T217"/>
    <mergeCell ref="U424:V424"/>
    <mergeCell ref="M208:N208"/>
    <mergeCell ref="U298:V298"/>
    <mergeCell ref="W181:X181"/>
    <mergeCell ref="W199:X199"/>
    <mergeCell ref="O262:P262"/>
    <mergeCell ref="Q253:R253"/>
    <mergeCell ref="S181:T181"/>
    <mergeCell ref="I289:J289"/>
    <mergeCell ref="K478:L478"/>
    <mergeCell ref="Q469:R469"/>
    <mergeCell ref="Q442:R442"/>
    <mergeCell ref="G469:H469"/>
    <mergeCell ref="G478:H478"/>
    <mergeCell ref="E316:F316"/>
    <mergeCell ref="E442:F442"/>
    <mergeCell ref="G352:H352"/>
    <mergeCell ref="G343:H343"/>
    <mergeCell ref="I415:J415"/>
    <mergeCell ref="G415:H415"/>
    <mergeCell ref="G424:H424"/>
    <mergeCell ref="O424:P424"/>
    <mergeCell ref="O325:P325"/>
    <mergeCell ref="AE262:AF262"/>
    <mergeCell ref="AE208:AF208"/>
    <mergeCell ref="AG262:AH262"/>
    <mergeCell ref="AG226:AH226"/>
    <mergeCell ref="AG316:AH316"/>
    <mergeCell ref="Y280:Z280"/>
    <mergeCell ref="AO307:AP307"/>
    <mergeCell ref="AI316:AJ316"/>
    <mergeCell ref="AG208:AH208"/>
    <mergeCell ref="AE307:AF307"/>
    <mergeCell ref="Y172:Z172"/>
    <mergeCell ref="Y181:Z181"/>
    <mergeCell ref="C262:D262"/>
    <mergeCell ref="E253:F253"/>
    <mergeCell ref="C235:D235"/>
    <mergeCell ref="C208:D208"/>
    <mergeCell ref="C253:D253"/>
    <mergeCell ref="C271:D271"/>
    <mergeCell ref="E226:F226"/>
    <mergeCell ref="K244:L244"/>
    <mergeCell ref="M172:N172"/>
    <mergeCell ref="C172:D172"/>
    <mergeCell ref="M262:N262"/>
    <mergeCell ref="M280:N280"/>
    <mergeCell ref="S262:T262"/>
    <mergeCell ref="M289:N289"/>
    <mergeCell ref="Y262:Z262"/>
    <mergeCell ref="Q262:R262"/>
    <mergeCell ref="U280:V280"/>
    <mergeCell ref="W262:X262"/>
    <mergeCell ref="Y298:Z298"/>
    <mergeCell ref="AE244:AF244"/>
    <mergeCell ref="U514:V514"/>
    <mergeCell ref="S532:T532"/>
    <mergeCell ref="W397:X397"/>
    <mergeCell ref="Q397:R397"/>
    <mergeCell ref="Q451:R451"/>
    <mergeCell ref="S505:T505"/>
    <mergeCell ref="U397:V397"/>
    <mergeCell ref="S388:T388"/>
    <mergeCell ref="Q415:R415"/>
    <mergeCell ref="S577:T577"/>
    <mergeCell ref="AS82:AT82"/>
    <mergeCell ref="AS91:AT91"/>
    <mergeCell ref="AQ73:AR73"/>
    <mergeCell ref="U289:V289"/>
    <mergeCell ref="AS127:AT127"/>
    <mergeCell ref="AS154:AT154"/>
    <mergeCell ref="AC325:AD325"/>
    <mergeCell ref="U73:V73"/>
    <mergeCell ref="U82:V82"/>
    <mergeCell ref="AA244:AB244"/>
    <mergeCell ref="W316:X316"/>
    <mergeCell ref="AI244:AJ244"/>
    <mergeCell ref="Y226:Z226"/>
    <mergeCell ref="W271:X271"/>
    <mergeCell ref="AA298:AB298"/>
    <mergeCell ref="Y316:Z316"/>
    <mergeCell ref="Y307:Z307"/>
    <mergeCell ref="AC262:AD262"/>
    <mergeCell ref="AI280:AJ280"/>
    <mergeCell ref="AG217:AH217"/>
    <mergeCell ref="W217:X217"/>
    <mergeCell ref="AC307:AD307"/>
    <mergeCell ref="AA379:AB379"/>
    <mergeCell ref="AQ388:AR388"/>
    <mergeCell ref="AQ397:AR397"/>
    <mergeCell ref="AI379:AJ379"/>
    <mergeCell ref="AO388:AP388"/>
    <mergeCell ref="AC433:AD433"/>
    <mergeCell ref="AO433:AP433"/>
    <mergeCell ref="AI424:AJ424"/>
    <mergeCell ref="AO379:AP379"/>
    <mergeCell ref="AG415:AH415"/>
    <mergeCell ref="AI406:AJ406"/>
    <mergeCell ref="AE379:AF379"/>
    <mergeCell ref="S433:T433"/>
    <mergeCell ref="W433:X433"/>
    <mergeCell ref="S424:T424"/>
    <mergeCell ref="S442:T442"/>
    <mergeCell ref="AE406:AF406"/>
    <mergeCell ref="W388:X388"/>
    <mergeCell ref="S379:T379"/>
    <mergeCell ref="S397:T397"/>
    <mergeCell ref="U406:V406"/>
    <mergeCell ref="AG406:AH406"/>
    <mergeCell ref="U415:V415"/>
    <mergeCell ref="U388:V388"/>
    <mergeCell ref="C712:D712"/>
    <mergeCell ref="I703:J703"/>
    <mergeCell ref="E712:F712"/>
    <mergeCell ref="O694:P694"/>
    <mergeCell ref="I640:J640"/>
    <mergeCell ref="M694:N694"/>
    <mergeCell ref="E667:F667"/>
    <mergeCell ref="K667:L667"/>
    <mergeCell ref="C658:D658"/>
    <mergeCell ref="C676:D676"/>
    <mergeCell ref="M640:N640"/>
    <mergeCell ref="AC631:AD631"/>
    <mergeCell ref="M631:N631"/>
    <mergeCell ref="E694:F694"/>
    <mergeCell ref="G676:H676"/>
    <mergeCell ref="C694:D694"/>
    <mergeCell ref="I694:J694"/>
    <mergeCell ref="G694:H694"/>
    <mergeCell ref="Q640:R640"/>
    <mergeCell ref="I631:J631"/>
    <mergeCell ref="Q667:R667"/>
    <mergeCell ref="Q712:R712"/>
    <mergeCell ref="S703:T703"/>
    <mergeCell ref="G658:H658"/>
    <mergeCell ref="G640:H640"/>
    <mergeCell ref="C649:D649"/>
    <mergeCell ref="G631:H631"/>
    <mergeCell ref="AA640:AB640"/>
    <mergeCell ref="S694:T694"/>
    <mergeCell ref="A775:A782"/>
    <mergeCell ref="C775:D775"/>
    <mergeCell ref="E775:F775"/>
    <mergeCell ref="A703:A710"/>
    <mergeCell ref="G739:H739"/>
    <mergeCell ref="G712:H712"/>
    <mergeCell ref="G775:H775"/>
    <mergeCell ref="G721:H721"/>
    <mergeCell ref="G766:H766"/>
    <mergeCell ref="A757:A764"/>
    <mergeCell ref="I748:J748"/>
    <mergeCell ref="G748:H748"/>
    <mergeCell ref="A712:A719"/>
    <mergeCell ref="I730:J730"/>
    <mergeCell ref="C721:D721"/>
    <mergeCell ref="G703:H703"/>
    <mergeCell ref="A766:A773"/>
    <mergeCell ref="A748:A755"/>
    <mergeCell ref="C748:D748"/>
    <mergeCell ref="C766:D766"/>
    <mergeCell ref="E721:F721"/>
    <mergeCell ref="A730:A737"/>
    <mergeCell ref="C757:D757"/>
    <mergeCell ref="A721:A728"/>
    <mergeCell ref="G757:H757"/>
    <mergeCell ref="E703:F703"/>
    <mergeCell ref="C703:D703"/>
    <mergeCell ref="E739:F739"/>
    <mergeCell ref="A739:A746"/>
    <mergeCell ref="C730:D730"/>
    <mergeCell ref="E730:F730"/>
    <mergeCell ref="G730:H730"/>
    <mergeCell ref="I559:J559"/>
    <mergeCell ref="Q685:R685"/>
    <mergeCell ref="AG631:AH631"/>
    <mergeCell ref="AQ523:AR523"/>
    <mergeCell ref="AI505:AJ505"/>
    <mergeCell ref="AC451:AD451"/>
    <mergeCell ref="AE442:AF442"/>
    <mergeCell ref="AG460:AH460"/>
    <mergeCell ref="AI523:AJ523"/>
    <mergeCell ref="AE559:AF559"/>
    <mergeCell ref="AA451:AB451"/>
    <mergeCell ref="AA442:AB442"/>
    <mergeCell ref="AK523:AL523"/>
    <mergeCell ref="AI478:AJ478"/>
    <mergeCell ref="G451:H451"/>
    <mergeCell ref="K460:L460"/>
    <mergeCell ref="M460:N460"/>
    <mergeCell ref="I442:J442"/>
    <mergeCell ref="M442:N442"/>
    <mergeCell ref="O442:P442"/>
    <mergeCell ref="W532:X532"/>
    <mergeCell ref="AI442:AJ442"/>
    <mergeCell ref="AC487:AD487"/>
    <mergeCell ref="M469:N469"/>
    <mergeCell ref="Q514:R514"/>
    <mergeCell ref="AC541:AD541"/>
    <mergeCell ref="AE451:AF451"/>
    <mergeCell ref="G442:H442"/>
    <mergeCell ref="Y541:Z541"/>
    <mergeCell ref="AC505:AD505"/>
    <mergeCell ref="AC514:AD514"/>
    <mergeCell ref="I469:J469"/>
    <mergeCell ref="K559:L559"/>
    <mergeCell ref="A577:A584"/>
    <mergeCell ref="E631:F631"/>
    <mergeCell ref="I604:J604"/>
    <mergeCell ref="G649:H649"/>
    <mergeCell ref="K676:L676"/>
    <mergeCell ref="K631:L631"/>
    <mergeCell ref="G604:H604"/>
    <mergeCell ref="O631:P631"/>
    <mergeCell ref="I595:J595"/>
    <mergeCell ref="K595:L595"/>
    <mergeCell ref="O640:P640"/>
    <mergeCell ref="U586:V586"/>
    <mergeCell ref="W622:X622"/>
    <mergeCell ref="Y568:Z568"/>
    <mergeCell ref="M577:N577"/>
    <mergeCell ref="A631:A638"/>
    <mergeCell ref="G577:H577"/>
    <mergeCell ref="U649:V649"/>
    <mergeCell ref="S631:T631"/>
    <mergeCell ref="C667:D667"/>
    <mergeCell ref="W676:X676"/>
    <mergeCell ref="C631:D631"/>
    <mergeCell ref="O604:P604"/>
    <mergeCell ref="I676:J676"/>
    <mergeCell ref="E658:F658"/>
    <mergeCell ref="W667:X667"/>
    <mergeCell ref="Y595:Z595"/>
    <mergeCell ref="W595:X595"/>
    <mergeCell ref="S595:T595"/>
    <mergeCell ref="Y613:Z613"/>
    <mergeCell ref="Y658:Z658"/>
    <mergeCell ref="W514:X514"/>
    <mergeCell ref="C685:D685"/>
    <mergeCell ref="O613:P613"/>
    <mergeCell ref="A568:A575"/>
    <mergeCell ref="A685:A692"/>
    <mergeCell ref="I667:J667"/>
    <mergeCell ref="O649:P649"/>
    <mergeCell ref="E640:F640"/>
    <mergeCell ref="G685:H685"/>
    <mergeCell ref="A676:A683"/>
    <mergeCell ref="A622:A629"/>
    <mergeCell ref="A613:A620"/>
    <mergeCell ref="A667:A674"/>
    <mergeCell ref="A658:A665"/>
    <mergeCell ref="A604:A611"/>
    <mergeCell ref="G568:H568"/>
    <mergeCell ref="K649:L649"/>
    <mergeCell ref="E649:F649"/>
    <mergeCell ref="M595:N595"/>
    <mergeCell ref="O595:P595"/>
    <mergeCell ref="A640:A647"/>
    <mergeCell ref="E568:F568"/>
    <mergeCell ref="A595:A602"/>
    <mergeCell ref="O667:P667"/>
    <mergeCell ref="O676:P676"/>
    <mergeCell ref="M604:N604"/>
    <mergeCell ref="E613:F613"/>
    <mergeCell ref="G613:H613"/>
    <mergeCell ref="O577:P577"/>
    <mergeCell ref="I658:J658"/>
    <mergeCell ref="M613:N613"/>
    <mergeCell ref="K604:L604"/>
    <mergeCell ref="A694:A701"/>
    <mergeCell ref="A649:A656"/>
    <mergeCell ref="AC532:AD532"/>
    <mergeCell ref="AA532:AB532"/>
    <mergeCell ref="U667:V667"/>
    <mergeCell ref="U676:V676"/>
    <mergeCell ref="AC640:AD640"/>
    <mergeCell ref="W586:X586"/>
    <mergeCell ref="Y586:Z586"/>
    <mergeCell ref="W658:X658"/>
    <mergeCell ref="AA685:AB685"/>
    <mergeCell ref="Y685:Z685"/>
    <mergeCell ref="Y676:Z676"/>
    <mergeCell ref="O685:P685"/>
    <mergeCell ref="M586:N586"/>
    <mergeCell ref="M658:N658"/>
    <mergeCell ref="S640:T640"/>
    <mergeCell ref="U613:V613"/>
    <mergeCell ref="AC613:AD613"/>
    <mergeCell ref="AA550:AB550"/>
    <mergeCell ref="Y550:Z550"/>
    <mergeCell ref="W550:X550"/>
    <mergeCell ref="S613:T613"/>
    <mergeCell ref="Y559:Z559"/>
    <mergeCell ref="AC577:AD577"/>
    <mergeCell ref="M685:N685"/>
    <mergeCell ref="U550:V550"/>
    <mergeCell ref="E685:F685"/>
    <mergeCell ref="M676:N676"/>
    <mergeCell ref="Q613:R613"/>
    <mergeCell ref="G667:H667"/>
    <mergeCell ref="I685:J685"/>
    <mergeCell ref="W613:X613"/>
    <mergeCell ref="U604:V604"/>
    <mergeCell ref="Y604:Z604"/>
    <mergeCell ref="U577:V577"/>
    <mergeCell ref="AA613:AB613"/>
    <mergeCell ref="Y721:Z721"/>
    <mergeCell ref="U595:V595"/>
    <mergeCell ref="S604:T604"/>
    <mergeCell ref="Y703:Z703"/>
    <mergeCell ref="U721:V721"/>
    <mergeCell ref="Y649:Z649"/>
    <mergeCell ref="U712:V712"/>
    <mergeCell ref="AE667:AF667"/>
    <mergeCell ref="U640:V640"/>
    <mergeCell ref="Y748:Z748"/>
    <mergeCell ref="AE694:AF694"/>
    <mergeCell ref="Y577:Z577"/>
    <mergeCell ref="W631:X631"/>
    <mergeCell ref="AE703:AF703"/>
    <mergeCell ref="AA730:AB730"/>
    <mergeCell ref="Y730:Z730"/>
    <mergeCell ref="U748:V748"/>
    <mergeCell ref="AE613:AF613"/>
    <mergeCell ref="AE586:AF586"/>
    <mergeCell ref="W604:X604"/>
    <mergeCell ref="AA595:AB595"/>
    <mergeCell ref="U622:V622"/>
    <mergeCell ref="K730:L730"/>
    <mergeCell ref="O730:P730"/>
    <mergeCell ref="AC622:AD622"/>
    <mergeCell ref="K622:L622"/>
    <mergeCell ref="S748:T748"/>
    <mergeCell ref="AC730:AD730"/>
    <mergeCell ref="AA739:AB739"/>
    <mergeCell ref="Y712:Z712"/>
    <mergeCell ref="W739:X739"/>
    <mergeCell ref="W748:X748"/>
    <mergeCell ref="Y622:Z622"/>
    <mergeCell ref="S712:T712"/>
    <mergeCell ref="AC739:AD739"/>
    <mergeCell ref="AC721:AD721"/>
    <mergeCell ref="AC649:AD649"/>
    <mergeCell ref="AC658:AD658"/>
    <mergeCell ref="K685:L685"/>
    <mergeCell ref="U694:V694"/>
    <mergeCell ref="K721:L721"/>
    <mergeCell ref="K703:L703"/>
    <mergeCell ref="M748:N748"/>
    <mergeCell ref="O703:P703"/>
    <mergeCell ref="M703:N703"/>
    <mergeCell ref="W649:X649"/>
    <mergeCell ref="S622:T622"/>
    <mergeCell ref="K658:L658"/>
    <mergeCell ref="Y631:Z631"/>
    <mergeCell ref="AC712:AD712"/>
    <mergeCell ref="AC676:AD676"/>
    <mergeCell ref="Q622:R622"/>
    <mergeCell ref="AG487:AH487"/>
    <mergeCell ref="AO469:AP469"/>
    <mergeCell ref="AC460:AD460"/>
    <mergeCell ref="AO451:AP451"/>
    <mergeCell ref="AQ541:AR541"/>
    <mergeCell ref="AQ631:AR631"/>
    <mergeCell ref="AQ577:AR577"/>
    <mergeCell ref="AQ505:AR505"/>
    <mergeCell ref="AQ496:AR496"/>
    <mergeCell ref="AO604:AP604"/>
    <mergeCell ref="AQ487:AR487"/>
    <mergeCell ref="AQ478:AR478"/>
    <mergeCell ref="AK496:AL496"/>
    <mergeCell ref="AK505:AL505"/>
    <mergeCell ref="AM496:AN496"/>
    <mergeCell ref="AM514:AN514"/>
    <mergeCell ref="AO514:AP514"/>
    <mergeCell ref="AO523:AP523"/>
    <mergeCell ref="AE514:AF514"/>
    <mergeCell ref="AO541:AP541"/>
    <mergeCell ref="AO613:AP613"/>
    <mergeCell ref="AQ613:AR613"/>
    <mergeCell ref="AM460:AN460"/>
    <mergeCell ref="AI451:AJ451"/>
    <mergeCell ref="AM604:AN604"/>
    <mergeCell ref="AM577:AN577"/>
    <mergeCell ref="AO595:AP595"/>
    <mergeCell ref="AM568:AN568"/>
    <mergeCell ref="AQ568:AR568"/>
    <mergeCell ref="AQ622:AR622"/>
    <mergeCell ref="AO460:AP460"/>
    <mergeCell ref="AQ451:AR451"/>
    <mergeCell ref="AC406:AD406"/>
    <mergeCell ref="AC469:AD469"/>
    <mergeCell ref="AI460:AJ460"/>
    <mergeCell ref="AK478:AL478"/>
    <mergeCell ref="AC424:AD424"/>
    <mergeCell ref="AQ433:AR433"/>
    <mergeCell ref="AM388:AN388"/>
    <mergeCell ref="AO397:AP397"/>
    <mergeCell ref="AO406:AP406"/>
    <mergeCell ref="AO442:AP442"/>
    <mergeCell ref="AG442:AH442"/>
    <mergeCell ref="AA406:AB406"/>
    <mergeCell ref="AE397:AF397"/>
    <mergeCell ref="AK433:AL433"/>
    <mergeCell ref="AK424:AL424"/>
    <mergeCell ref="AK415:AL415"/>
    <mergeCell ref="AC397:AD397"/>
    <mergeCell ref="AC388:AD388"/>
    <mergeCell ref="AK469:AL469"/>
    <mergeCell ref="AG451:AH451"/>
    <mergeCell ref="AE460:AF460"/>
    <mergeCell ref="AG469:AH469"/>
    <mergeCell ref="AG514:AH514"/>
    <mergeCell ref="AM433:AN433"/>
    <mergeCell ref="AC415:AD415"/>
    <mergeCell ref="AG550:AH550"/>
    <mergeCell ref="M766:N766"/>
    <mergeCell ref="G793:H793"/>
    <mergeCell ref="O748:P748"/>
    <mergeCell ref="M721:N721"/>
    <mergeCell ref="G784:H784"/>
    <mergeCell ref="S721:T721"/>
    <mergeCell ref="AE595:AF595"/>
    <mergeCell ref="AI568:AJ568"/>
    <mergeCell ref="AA748:AB748"/>
    <mergeCell ref="AM658:AN658"/>
    <mergeCell ref="AM532:AN532"/>
    <mergeCell ref="AG577:AH577"/>
    <mergeCell ref="AM631:AN631"/>
    <mergeCell ref="Q694:R694"/>
    <mergeCell ref="M649:N649"/>
    <mergeCell ref="K748:L748"/>
    <mergeCell ref="S730:T730"/>
    <mergeCell ref="AM469:AN469"/>
    <mergeCell ref="AG478:AH478"/>
    <mergeCell ref="AM442:AN442"/>
    <mergeCell ref="AE415:AF415"/>
    <mergeCell ref="AA469:AB469"/>
    <mergeCell ref="AG424:AH424"/>
    <mergeCell ref="AK460:AL460"/>
    <mergeCell ref="AE469:AF469"/>
    <mergeCell ref="AM487:AN487"/>
    <mergeCell ref="E784:F784"/>
    <mergeCell ref="M793:N793"/>
    <mergeCell ref="AO532:AP532"/>
    <mergeCell ref="AO568:AP568"/>
    <mergeCell ref="AO577:AP577"/>
    <mergeCell ref="I784:J784"/>
    <mergeCell ref="O793:P793"/>
    <mergeCell ref="U784:V784"/>
    <mergeCell ref="Y775:Z775"/>
    <mergeCell ref="Q784:R784"/>
    <mergeCell ref="I793:J793"/>
    <mergeCell ref="O784:P784"/>
    <mergeCell ref="O775:P775"/>
    <mergeCell ref="U766:V766"/>
    <mergeCell ref="I757:J757"/>
    <mergeCell ref="W757:X757"/>
    <mergeCell ref="O766:P766"/>
    <mergeCell ref="K775:L775"/>
    <mergeCell ref="U739:V739"/>
    <mergeCell ref="I739:J739"/>
    <mergeCell ref="M784:N784"/>
    <mergeCell ref="Q730:R730"/>
    <mergeCell ref="K766:L766"/>
    <mergeCell ref="U757:V757"/>
    <mergeCell ref="K739:L739"/>
    <mergeCell ref="Q739:R739"/>
    <mergeCell ref="S766:T766"/>
    <mergeCell ref="AI685:AJ685"/>
    <mergeCell ref="AK703:AL703"/>
    <mergeCell ref="Y532:Z532"/>
    <mergeCell ref="AE550:AF550"/>
    <mergeCell ref="AI559:AJ559"/>
    <mergeCell ref="O757:P757"/>
    <mergeCell ref="Q757:R757"/>
    <mergeCell ref="S757:T757"/>
    <mergeCell ref="S739:T739"/>
    <mergeCell ref="Q748:R748"/>
    <mergeCell ref="AC685:AD685"/>
    <mergeCell ref="AC694:AD694"/>
    <mergeCell ref="AI640:AJ640"/>
    <mergeCell ref="K712:L712"/>
    <mergeCell ref="K694:L694"/>
    <mergeCell ref="AK757:AL757"/>
    <mergeCell ref="AG613:AH613"/>
    <mergeCell ref="AI586:AJ586"/>
    <mergeCell ref="AM559:AN559"/>
    <mergeCell ref="AK613:AL613"/>
    <mergeCell ref="AG757:AH757"/>
    <mergeCell ref="Y766:Z766"/>
    <mergeCell ref="AM730:AN730"/>
    <mergeCell ref="AM712:AN712"/>
    <mergeCell ref="AK640:AL640"/>
    <mergeCell ref="AK649:AL649"/>
    <mergeCell ref="AI757:AJ757"/>
    <mergeCell ref="AM694:AN694"/>
    <mergeCell ref="AK667:AL667"/>
    <mergeCell ref="AI748:AJ748"/>
    <mergeCell ref="AK694:AL694"/>
    <mergeCell ref="AG586:AH586"/>
    <mergeCell ref="AE568:AF568"/>
    <mergeCell ref="AK631:AL631"/>
    <mergeCell ref="Y757:Z757"/>
    <mergeCell ref="W640:X640"/>
    <mergeCell ref="AE748:AF748"/>
    <mergeCell ref="AQ748:AR748"/>
    <mergeCell ref="AK748:AL748"/>
    <mergeCell ref="AM739:AN739"/>
    <mergeCell ref="AI649:AJ649"/>
    <mergeCell ref="AS667:AT667"/>
    <mergeCell ref="AM595:AN595"/>
    <mergeCell ref="AS586:AT586"/>
    <mergeCell ref="AM667:AN667"/>
    <mergeCell ref="AI721:AJ721"/>
    <mergeCell ref="AI694:AJ694"/>
    <mergeCell ref="AI703:AJ703"/>
    <mergeCell ref="AS694:AT694"/>
    <mergeCell ref="AS739:AT739"/>
    <mergeCell ref="W766:X766"/>
    <mergeCell ref="Y505:Z505"/>
    <mergeCell ref="AG721:AH721"/>
    <mergeCell ref="AG640:AH640"/>
    <mergeCell ref="AS748:AT748"/>
    <mergeCell ref="AS757:AT757"/>
    <mergeCell ref="AI541:AJ541"/>
    <mergeCell ref="AG658:AH658"/>
    <mergeCell ref="AG532:AH532"/>
    <mergeCell ref="AG649:AH649"/>
    <mergeCell ref="AQ595:AR595"/>
    <mergeCell ref="AQ604:AR604"/>
    <mergeCell ref="AI658:AJ658"/>
    <mergeCell ref="AM649:AN649"/>
    <mergeCell ref="AK658:AL658"/>
    <mergeCell ref="AO649:AP649"/>
    <mergeCell ref="AK514:AL514"/>
    <mergeCell ref="AK559:AL559"/>
    <mergeCell ref="AI604:AJ604"/>
    <mergeCell ref="AQ217:AR217"/>
    <mergeCell ref="AY199:AZ199"/>
    <mergeCell ref="AW208:AX208"/>
    <mergeCell ref="AS208:AT208"/>
    <mergeCell ref="AS217:AT217"/>
    <mergeCell ref="BC280:BD280"/>
    <mergeCell ref="BC190:BD190"/>
    <mergeCell ref="BC199:BD199"/>
    <mergeCell ref="BC136:BD136"/>
    <mergeCell ref="BA217:BB217"/>
    <mergeCell ref="BC271:BD271"/>
    <mergeCell ref="BA280:BB280"/>
    <mergeCell ref="AY154:AZ154"/>
    <mergeCell ref="BA154:BB154"/>
    <mergeCell ref="AU253:AV253"/>
    <mergeCell ref="AS262:AT262"/>
    <mergeCell ref="AU208:AV208"/>
    <mergeCell ref="AS226:AT226"/>
    <mergeCell ref="AU226:AV226"/>
    <mergeCell ref="AU235:AV235"/>
    <mergeCell ref="AW253:AX253"/>
    <mergeCell ref="AY235:AZ235"/>
    <mergeCell ref="AY136:AZ136"/>
    <mergeCell ref="AY145:AZ145"/>
    <mergeCell ref="AY163:AZ163"/>
    <mergeCell ref="AS280:AT280"/>
    <mergeCell ref="AQ271:AR271"/>
    <mergeCell ref="BC217:BD217"/>
    <mergeCell ref="BA226:BB226"/>
    <mergeCell ref="AY172:AZ172"/>
    <mergeCell ref="AU316:AV316"/>
    <mergeCell ref="AS361:AT361"/>
    <mergeCell ref="AW397:AX397"/>
    <mergeCell ref="AU280:AV280"/>
    <mergeCell ref="AY316:AZ316"/>
    <mergeCell ref="AY325:AZ325"/>
    <mergeCell ref="AW352:AX352"/>
    <mergeCell ref="AS343:AT343"/>
    <mergeCell ref="AY334:AZ334"/>
    <mergeCell ref="BA271:BB271"/>
    <mergeCell ref="AW370:AX370"/>
    <mergeCell ref="AW361:AX361"/>
    <mergeCell ref="AW307:AX307"/>
    <mergeCell ref="AW316:AX316"/>
    <mergeCell ref="AY343:AZ343"/>
    <mergeCell ref="AW325:AX325"/>
    <mergeCell ref="AU388:AV388"/>
    <mergeCell ref="AU379:AV379"/>
    <mergeCell ref="AY379:AZ379"/>
    <mergeCell ref="BA325:BB325"/>
    <mergeCell ref="AY361:AZ361"/>
    <mergeCell ref="AS370:AT370"/>
    <mergeCell ref="AY370:AZ370"/>
    <mergeCell ref="BA361:BB361"/>
    <mergeCell ref="AQ91:AR91"/>
    <mergeCell ref="AY217:AZ217"/>
    <mergeCell ref="AW280:AX280"/>
    <mergeCell ref="AS172:AT172"/>
    <mergeCell ref="AW181:AX181"/>
    <mergeCell ref="AQ208:AR208"/>
    <mergeCell ref="AW91:AX91"/>
    <mergeCell ref="AY181:AZ181"/>
    <mergeCell ref="AW217:AX217"/>
    <mergeCell ref="AW244:AX244"/>
    <mergeCell ref="AU271:AV271"/>
    <mergeCell ref="AU217:AV217"/>
    <mergeCell ref="AY244:AZ244"/>
    <mergeCell ref="AW298:AX298"/>
    <mergeCell ref="AW271:AX271"/>
    <mergeCell ref="AW334:AX334"/>
    <mergeCell ref="AS334:AT334"/>
    <mergeCell ref="AQ298:AR298"/>
    <mergeCell ref="AU325:AV325"/>
    <mergeCell ref="AU334:AV334"/>
    <mergeCell ref="AS118:AT118"/>
    <mergeCell ref="AU145:AV145"/>
    <mergeCell ref="AQ136:AR136"/>
    <mergeCell ref="AW109:AX109"/>
    <mergeCell ref="AY118:AZ118"/>
    <mergeCell ref="AY100:AZ100"/>
    <mergeCell ref="AY307:AZ307"/>
    <mergeCell ref="AS235:AT235"/>
    <mergeCell ref="AS316:AT316"/>
    <mergeCell ref="AS289:AT289"/>
    <mergeCell ref="AW199:AX199"/>
    <mergeCell ref="AW262:AX262"/>
    <mergeCell ref="AW649:AX649"/>
    <mergeCell ref="AU640:AV640"/>
    <mergeCell ref="AU649:AV649"/>
    <mergeCell ref="AY523:AZ523"/>
    <mergeCell ref="AY424:AZ424"/>
    <mergeCell ref="AU496:AV496"/>
    <mergeCell ref="AU541:AV541"/>
    <mergeCell ref="AW433:AX433"/>
    <mergeCell ref="AU532:AV532"/>
    <mergeCell ref="AY388:AZ388"/>
    <mergeCell ref="AU370:AV370"/>
    <mergeCell ref="AW523:AX523"/>
    <mergeCell ref="AY415:AZ415"/>
    <mergeCell ref="AW496:AX496"/>
    <mergeCell ref="AW487:AX487"/>
    <mergeCell ref="AS541:AT541"/>
    <mergeCell ref="AS496:AT496"/>
    <mergeCell ref="AS532:AT532"/>
    <mergeCell ref="AU478:AV478"/>
    <mergeCell ref="AY460:AZ460"/>
    <mergeCell ref="AY469:AZ469"/>
    <mergeCell ref="AW451:AX451"/>
    <mergeCell ref="AW415:AX415"/>
    <mergeCell ref="AW406:AX406"/>
    <mergeCell ref="AY514:AZ514"/>
    <mergeCell ref="AS478:AT478"/>
    <mergeCell ref="AU433:AV433"/>
    <mergeCell ref="AU424:AV424"/>
    <mergeCell ref="AU451:AV451"/>
    <mergeCell ref="AS442:AT442"/>
    <mergeCell ref="AS424:AT424"/>
    <mergeCell ref="AW460:AX460"/>
    <mergeCell ref="AO640:AP640"/>
    <mergeCell ref="AS487:AT487"/>
    <mergeCell ref="AW532:AX532"/>
    <mergeCell ref="AW604:AX604"/>
    <mergeCell ref="AW640:AX640"/>
    <mergeCell ref="AW514:AX514"/>
    <mergeCell ref="AQ550:AR550"/>
    <mergeCell ref="AQ514:AR514"/>
    <mergeCell ref="AQ586:AR586"/>
    <mergeCell ref="AU577:AV577"/>
    <mergeCell ref="AU568:AV568"/>
    <mergeCell ref="AU559:AV559"/>
    <mergeCell ref="AY640:AZ640"/>
    <mergeCell ref="AY631:AZ631"/>
    <mergeCell ref="AY622:AZ622"/>
    <mergeCell ref="AY613:AZ613"/>
    <mergeCell ref="AS631:AT631"/>
    <mergeCell ref="AW631:AX631"/>
    <mergeCell ref="AW622:AX622"/>
    <mergeCell ref="AY568:AZ568"/>
    <mergeCell ref="AS550:AT550"/>
    <mergeCell ref="AW577:AX577"/>
    <mergeCell ref="AO496:AP496"/>
    <mergeCell ref="AY505:AZ505"/>
    <mergeCell ref="AU586:AV586"/>
    <mergeCell ref="AW568:AX568"/>
    <mergeCell ref="BA586:BB586"/>
    <mergeCell ref="BA577:BB577"/>
    <mergeCell ref="BA451:BB451"/>
    <mergeCell ref="BA595:BB595"/>
    <mergeCell ref="BA559:BB559"/>
    <mergeCell ref="BA550:BB550"/>
    <mergeCell ref="BA406:BB406"/>
    <mergeCell ref="AI514:AJ514"/>
    <mergeCell ref="AM613:AN613"/>
    <mergeCell ref="AQ415:AR415"/>
    <mergeCell ref="AI532:AJ532"/>
    <mergeCell ref="AK622:AL622"/>
    <mergeCell ref="AO622:AP622"/>
    <mergeCell ref="AO631:AP631"/>
    <mergeCell ref="AM622:AN622"/>
    <mergeCell ref="AU523:AV523"/>
    <mergeCell ref="AU550:AV550"/>
    <mergeCell ref="AU505:AV505"/>
    <mergeCell ref="AW442:AX442"/>
    <mergeCell ref="AS505:AT505"/>
    <mergeCell ref="AW613:AX613"/>
    <mergeCell ref="AU514:AV514"/>
    <mergeCell ref="AO478:AP478"/>
    <mergeCell ref="AW478:AX478"/>
    <mergeCell ref="AK487:AL487"/>
    <mergeCell ref="AM505:AN505"/>
    <mergeCell ref="AI487:AJ487"/>
    <mergeCell ref="AI550:AJ550"/>
    <mergeCell ref="AM424:AN424"/>
    <mergeCell ref="AK451:AL451"/>
    <mergeCell ref="AI496:AJ496"/>
    <mergeCell ref="BW370:BX370"/>
    <mergeCell ref="BW361:BX361"/>
    <mergeCell ref="BW352:BX352"/>
    <mergeCell ref="BW343:BX343"/>
    <mergeCell ref="BW334:BX334"/>
    <mergeCell ref="BS343:BT343"/>
    <mergeCell ref="BS352:BT352"/>
    <mergeCell ref="BS361:BT361"/>
    <mergeCell ref="BS370:BT370"/>
    <mergeCell ref="AO667:AP667"/>
    <mergeCell ref="AI667:AJ667"/>
    <mergeCell ref="AU667:AV667"/>
    <mergeCell ref="AQ694:AR694"/>
    <mergeCell ref="AS685:AT685"/>
    <mergeCell ref="AO721:AP721"/>
    <mergeCell ref="AQ730:AR730"/>
    <mergeCell ref="BE424:BF424"/>
    <mergeCell ref="BE379:BF379"/>
    <mergeCell ref="BE388:BF388"/>
    <mergeCell ref="BA388:BB388"/>
    <mergeCell ref="BA505:BB505"/>
    <mergeCell ref="BA433:BB433"/>
    <mergeCell ref="BA568:BB568"/>
    <mergeCell ref="AY532:AZ532"/>
    <mergeCell ref="BC442:BD442"/>
    <mergeCell ref="AY604:AZ604"/>
    <mergeCell ref="AW595:AX595"/>
    <mergeCell ref="AY649:AZ649"/>
    <mergeCell ref="AY433:AZ433"/>
    <mergeCell ref="BC514:BD514"/>
    <mergeCell ref="BC469:BD469"/>
    <mergeCell ref="BA541:BB541"/>
    <mergeCell ref="BC361:BD361"/>
    <mergeCell ref="BQ199:BR199"/>
    <mergeCell ref="BW154:BX154"/>
    <mergeCell ref="BO145:BP145"/>
    <mergeCell ref="BI136:BJ136"/>
    <mergeCell ref="BE199:BF199"/>
    <mergeCell ref="BE181:BF181"/>
    <mergeCell ref="BI145:BJ145"/>
    <mergeCell ref="BI127:BJ127"/>
    <mergeCell ref="BM120:BN120"/>
    <mergeCell ref="BI190:BJ190"/>
    <mergeCell ref="BI199:BJ199"/>
    <mergeCell ref="BC181:BD181"/>
    <mergeCell ref="BG154:BH154"/>
    <mergeCell ref="BG163:BH163"/>
    <mergeCell ref="BG172:BH172"/>
    <mergeCell ref="BO181:BP181"/>
    <mergeCell ref="BM190:BN190"/>
    <mergeCell ref="BK208:BL208"/>
    <mergeCell ref="BI172:BJ172"/>
    <mergeCell ref="BG235:BH235"/>
    <mergeCell ref="BI208:BJ208"/>
    <mergeCell ref="BE280:BF280"/>
    <mergeCell ref="BI262:BJ262"/>
    <mergeCell ref="BE226:BF226"/>
    <mergeCell ref="BI235:BJ235"/>
    <mergeCell ref="BI226:BJ226"/>
    <mergeCell ref="BK226:BL226"/>
    <mergeCell ref="BK235:BL235"/>
    <mergeCell ref="BG217:BH217"/>
    <mergeCell ref="BK271:BL271"/>
    <mergeCell ref="BE253:BF253"/>
    <mergeCell ref="BW82:BX82"/>
    <mergeCell ref="BS91:BT91"/>
    <mergeCell ref="BW109:BX109"/>
    <mergeCell ref="CE109:CF109"/>
    <mergeCell ref="CG109:CH109"/>
    <mergeCell ref="CG82:CH82"/>
    <mergeCell ref="BY136:BZ136"/>
    <mergeCell ref="CC91:CD91"/>
    <mergeCell ref="BK127:BL127"/>
    <mergeCell ref="CE145:CF145"/>
    <mergeCell ref="BO127:BP127"/>
    <mergeCell ref="CC118:CD118"/>
    <mergeCell ref="BQ172:BR172"/>
    <mergeCell ref="BQ181:BR181"/>
    <mergeCell ref="BW181:BX181"/>
    <mergeCell ref="BG118:BH118"/>
    <mergeCell ref="BK154:BL154"/>
    <mergeCell ref="BK181:BL181"/>
    <mergeCell ref="BI154:BJ154"/>
    <mergeCell ref="BK145:BL145"/>
    <mergeCell ref="BM136:BN136"/>
    <mergeCell ref="CA127:CB127"/>
    <mergeCell ref="BM145:BN145"/>
    <mergeCell ref="BS100:BT100"/>
    <mergeCell ref="BG181:BH181"/>
    <mergeCell ref="CE118:CF118"/>
    <mergeCell ref="BU145:BV145"/>
    <mergeCell ref="BQ118:BR118"/>
    <mergeCell ref="BM100:BN100"/>
    <mergeCell ref="CC82:CD82"/>
    <mergeCell ref="CE73:CF73"/>
    <mergeCell ref="CI64:CJ64"/>
    <mergeCell ref="CI73:CJ73"/>
    <mergeCell ref="CC145:CD145"/>
    <mergeCell ref="BW73:BX73"/>
    <mergeCell ref="CI118:CJ118"/>
    <mergeCell ref="BY73:BZ73"/>
    <mergeCell ref="CI145:CJ145"/>
    <mergeCell ref="BS136:BT136"/>
    <mergeCell ref="CG118:CH118"/>
    <mergeCell ref="BW136:BX136"/>
    <mergeCell ref="BY118:BZ118"/>
    <mergeCell ref="CA118:CB118"/>
    <mergeCell ref="BS127:BT127"/>
    <mergeCell ref="CA64:CB64"/>
    <mergeCell ref="CA73:CB73"/>
    <mergeCell ref="BQ91:BR91"/>
    <mergeCell ref="BS118:BT118"/>
    <mergeCell ref="BU91:BV91"/>
    <mergeCell ref="BM118:BN118"/>
    <mergeCell ref="BO100:BP100"/>
    <mergeCell ref="BW145:BX145"/>
    <mergeCell ref="BM109:BN109"/>
    <mergeCell ref="BO66:BP66"/>
    <mergeCell ref="BS73:BT73"/>
    <mergeCell ref="BO91:BP91"/>
    <mergeCell ref="CI109:CJ109"/>
    <mergeCell ref="BY100:BZ100"/>
    <mergeCell ref="BU100:BV100"/>
    <mergeCell ref="BS172:BT172"/>
    <mergeCell ref="BS181:BT181"/>
    <mergeCell ref="CA136:CB136"/>
    <mergeCell ref="BU163:BV163"/>
    <mergeCell ref="CO22:CP22"/>
    <mergeCell ref="CG73:CH73"/>
    <mergeCell ref="CG91:CH91"/>
    <mergeCell ref="CK55:CL55"/>
    <mergeCell ref="BA100:BB100"/>
    <mergeCell ref="BO109:BP109"/>
    <mergeCell ref="BK100:BL100"/>
    <mergeCell ref="CK100:CL100"/>
    <mergeCell ref="CO109:CP109"/>
    <mergeCell ref="BS82:BT82"/>
    <mergeCell ref="BA109:BB109"/>
    <mergeCell ref="BG55:BH55"/>
    <mergeCell ref="BI91:BJ91"/>
    <mergeCell ref="BI64:BJ64"/>
    <mergeCell ref="BI73:BJ73"/>
    <mergeCell ref="BG73:BH73"/>
    <mergeCell ref="BI82:BJ82"/>
    <mergeCell ref="BI100:BJ100"/>
    <mergeCell ref="BG100:BH100"/>
    <mergeCell ref="BG109:BH109"/>
    <mergeCell ref="BE100:BF100"/>
    <mergeCell ref="BE22:BF22"/>
    <mergeCell ref="CC100:CD100"/>
    <mergeCell ref="CG64:CH64"/>
    <mergeCell ref="CE91:CF91"/>
    <mergeCell ref="BO64:BP64"/>
    <mergeCell ref="BO55:BP55"/>
    <mergeCell ref="BK22:BL22"/>
    <mergeCell ref="BY22:BZ22"/>
    <mergeCell ref="CK109:CL109"/>
    <mergeCell ref="BM22:BN22"/>
    <mergeCell ref="CC55:CD55"/>
    <mergeCell ref="BA91:BB91"/>
    <mergeCell ref="CA22:CB22"/>
    <mergeCell ref="BG22:BH22"/>
    <mergeCell ref="CA91:CB91"/>
    <mergeCell ref="BQ22:BR22"/>
    <mergeCell ref="BQ100:BR100"/>
    <mergeCell ref="BU118:BV118"/>
    <mergeCell ref="CE82:CF82"/>
    <mergeCell ref="CM109:CN109"/>
    <mergeCell ref="BU109:BV109"/>
    <mergeCell ref="BQ82:BR82"/>
    <mergeCell ref="BY64:BZ64"/>
    <mergeCell ref="BE64:BF64"/>
    <mergeCell ref="BG64:BH64"/>
    <mergeCell ref="BI55:BJ55"/>
    <mergeCell ref="BQ73:BR73"/>
    <mergeCell ref="BU64:BV64"/>
    <mergeCell ref="BU73:BV73"/>
    <mergeCell ref="BU82:BV82"/>
    <mergeCell ref="CM100:CN100"/>
    <mergeCell ref="CK82:CL82"/>
    <mergeCell ref="CE55:CF55"/>
    <mergeCell ref="BY55:BZ55"/>
    <mergeCell ref="CA109:CB109"/>
    <mergeCell ref="BM91:BN91"/>
    <mergeCell ref="BK91:BL91"/>
    <mergeCell ref="BO73:BP73"/>
    <mergeCell ref="CI55:CJ55"/>
    <mergeCell ref="CE64:CF64"/>
    <mergeCell ref="BW55:BX55"/>
    <mergeCell ref="BQ64:BR64"/>
    <mergeCell ref="CC73:CD73"/>
    <mergeCell ref="BE109:BF109"/>
    <mergeCell ref="BQ127:BR127"/>
    <mergeCell ref="BO136:BP136"/>
    <mergeCell ref="BM127:BN127"/>
    <mergeCell ref="BO82:BP82"/>
    <mergeCell ref="BM73:BN73"/>
    <mergeCell ref="BQ109:BR109"/>
    <mergeCell ref="BS406:BT406"/>
    <mergeCell ref="BE127:BF127"/>
    <mergeCell ref="BA145:BB145"/>
    <mergeCell ref="BA118:BB118"/>
    <mergeCell ref="BA127:BB127"/>
    <mergeCell ref="BO199:BP199"/>
    <mergeCell ref="BO190:BP190"/>
    <mergeCell ref="BK55:BL55"/>
    <mergeCell ref="BC154:BD154"/>
    <mergeCell ref="BU181:BV181"/>
    <mergeCell ref="BU172:BV172"/>
    <mergeCell ref="CG181:CH181"/>
    <mergeCell ref="BS208:BT208"/>
    <mergeCell ref="BS226:BT226"/>
    <mergeCell ref="CG235:CH235"/>
    <mergeCell ref="CG226:CH226"/>
    <mergeCell ref="CI208:CJ208"/>
    <mergeCell ref="CI199:CJ199"/>
    <mergeCell ref="CI190:CJ190"/>
    <mergeCell ref="BS109:BT109"/>
    <mergeCell ref="BE217:BF217"/>
    <mergeCell ref="BC226:BD226"/>
    <mergeCell ref="BA244:BB244"/>
    <mergeCell ref="BK280:BL280"/>
    <mergeCell ref="BG262:BH262"/>
    <mergeCell ref="BA235:BB235"/>
    <mergeCell ref="BA253:BB253"/>
    <mergeCell ref="BC253:BD253"/>
    <mergeCell ref="BG298:BH298"/>
    <mergeCell ref="BE370:BF370"/>
    <mergeCell ref="BI289:BJ289"/>
    <mergeCell ref="BQ280:BR280"/>
    <mergeCell ref="BM199:BN199"/>
    <mergeCell ref="AW55:AX55"/>
    <mergeCell ref="AW145:AX145"/>
    <mergeCell ref="BK109:BL109"/>
    <mergeCell ref="BK118:BL118"/>
    <mergeCell ref="BK73:BL73"/>
    <mergeCell ref="BK82:BL82"/>
    <mergeCell ref="BI118:BJ118"/>
    <mergeCell ref="BO118:BP118"/>
    <mergeCell ref="BI109:BJ109"/>
    <mergeCell ref="BE118:BF118"/>
    <mergeCell ref="BE163:BF163"/>
    <mergeCell ref="BC100:BD100"/>
    <mergeCell ref="BC109:BD109"/>
    <mergeCell ref="BI217:BJ217"/>
    <mergeCell ref="BE361:BF361"/>
    <mergeCell ref="BE325:BF325"/>
    <mergeCell ref="BE316:BF316"/>
    <mergeCell ref="BC316:BD316"/>
    <mergeCell ref="BC370:BD370"/>
    <mergeCell ref="BW22:BX22"/>
    <mergeCell ref="BS64:BT64"/>
    <mergeCell ref="BQ55:BR55"/>
    <mergeCell ref="BU136:BV136"/>
    <mergeCell ref="BK64:BL64"/>
    <mergeCell ref="AY685:AZ685"/>
    <mergeCell ref="BA469:BB469"/>
    <mergeCell ref="BA460:BB460"/>
    <mergeCell ref="AY5:AZ5"/>
    <mergeCell ref="BM55:BN55"/>
    <mergeCell ref="BY82:BZ82"/>
    <mergeCell ref="BY109:BZ109"/>
    <mergeCell ref="BO5:BP5"/>
    <mergeCell ref="BI181:BJ181"/>
    <mergeCell ref="BK136:BL136"/>
    <mergeCell ref="BU154:BV154"/>
    <mergeCell ref="BS190:BT190"/>
    <mergeCell ref="BE145:BF145"/>
    <mergeCell ref="BG136:BH136"/>
    <mergeCell ref="BU127:BV127"/>
    <mergeCell ref="BO154:BP154"/>
    <mergeCell ref="BG199:BH199"/>
    <mergeCell ref="BS532:BT532"/>
    <mergeCell ref="BW91:BX91"/>
    <mergeCell ref="BW289:BX289"/>
    <mergeCell ref="BY280:BZ280"/>
    <mergeCell ref="BY253:BZ253"/>
    <mergeCell ref="BS262:BT262"/>
    <mergeCell ref="BU253:BV253"/>
    <mergeCell ref="BA22:BB22"/>
    <mergeCell ref="BG91:BH91"/>
    <mergeCell ref="BE208:BF208"/>
    <mergeCell ref="CM91:CN91"/>
    <mergeCell ref="DQ5:DR5"/>
    <mergeCell ref="DG5:DH5"/>
    <mergeCell ref="CI5:CJ5"/>
    <mergeCell ref="CQ22:CR22"/>
    <mergeCell ref="CC109:CD109"/>
    <mergeCell ref="BW118:BX118"/>
    <mergeCell ref="BW163:BX163"/>
    <mergeCell ref="CC136:CD136"/>
    <mergeCell ref="BC145:BD145"/>
    <mergeCell ref="BW100:BX100"/>
    <mergeCell ref="BG82:BH82"/>
    <mergeCell ref="BY91:BZ91"/>
    <mergeCell ref="BC22:BD22"/>
    <mergeCell ref="BC118:BD118"/>
    <mergeCell ref="BE91:BF91"/>
    <mergeCell ref="BC91:BD91"/>
    <mergeCell ref="BC5:BD5"/>
    <mergeCell ref="BU5:BV5"/>
    <mergeCell ref="BS22:BT22"/>
    <mergeCell ref="BE73:BF73"/>
    <mergeCell ref="BS55:BT55"/>
    <mergeCell ref="BO22:BP22"/>
    <mergeCell ref="BM64:BN64"/>
    <mergeCell ref="BE55:BF55"/>
    <mergeCell ref="BI22:BJ22"/>
    <mergeCell ref="BQ136:BR136"/>
    <mergeCell ref="BW5:BX5"/>
    <mergeCell ref="BS5:BT5"/>
    <mergeCell ref="BY5:BZ5"/>
    <mergeCell ref="BQ5:BR5"/>
    <mergeCell ref="BU22:BV22"/>
    <mergeCell ref="CK5:CL5"/>
    <mergeCell ref="CA5:CB5"/>
    <mergeCell ref="CC64:CD64"/>
    <mergeCell ref="BU55:BV55"/>
    <mergeCell ref="CC22:CD22"/>
    <mergeCell ref="CO91:CP91"/>
    <mergeCell ref="CK22:CL22"/>
    <mergeCell ref="CQ55:CR55"/>
    <mergeCell ref="EW5:EX5"/>
    <mergeCell ref="EU5:EV5"/>
    <mergeCell ref="CM22:CN22"/>
    <mergeCell ref="EG5:EH5"/>
    <mergeCell ref="CO55:CP55"/>
    <mergeCell ref="CK73:CL73"/>
    <mergeCell ref="CK64:CL64"/>
    <mergeCell ref="CG22:CH22"/>
    <mergeCell ref="ES5:ET5"/>
    <mergeCell ref="CY22:CZ22"/>
    <mergeCell ref="DA55:DB55"/>
    <mergeCell ref="CS91:CT91"/>
    <mergeCell ref="CU64:CV64"/>
    <mergeCell ref="CU73:CV73"/>
    <mergeCell ref="CU82:CV82"/>
    <mergeCell ref="CO5:CP5"/>
    <mergeCell ref="DO5:DP5"/>
    <mergeCell ref="EO5:EP5"/>
    <mergeCell ref="EA5:EB5"/>
    <mergeCell ref="DG91:DH91"/>
    <mergeCell ref="CA82:CB82"/>
    <mergeCell ref="CS22:CT22"/>
    <mergeCell ref="CO73:CP73"/>
    <mergeCell ref="CO82:CP82"/>
    <mergeCell ref="DC127:DD127"/>
    <mergeCell ref="DA136:DB136"/>
    <mergeCell ref="EY5:EZ5"/>
    <mergeCell ref="EQ5:ER5"/>
    <mergeCell ref="EM5:EN5"/>
    <mergeCell ref="CI22:CJ22"/>
    <mergeCell ref="CE22:CF22"/>
    <mergeCell ref="CG55:CH55"/>
    <mergeCell ref="CI82:CJ82"/>
    <mergeCell ref="DE5:DF5"/>
    <mergeCell ref="DC5:DD5"/>
    <mergeCell ref="EC5:ED5"/>
    <mergeCell ref="DI5:DJ5"/>
    <mergeCell ref="DM5:DN5"/>
    <mergeCell ref="DA5:DB5"/>
    <mergeCell ref="CW22:CX22"/>
    <mergeCell ref="CQ73:CR73"/>
    <mergeCell ref="CQ82:CR82"/>
    <mergeCell ref="CE5:CF5"/>
    <mergeCell ref="CW5:CX5"/>
    <mergeCell ref="CG5:CH5"/>
    <mergeCell ref="CU5:CV5"/>
    <mergeCell ref="CY55:CZ55"/>
    <mergeCell ref="DG55:DH55"/>
    <mergeCell ref="DA64:DB64"/>
    <mergeCell ref="DA73:DB73"/>
    <mergeCell ref="DA82:DB82"/>
    <mergeCell ref="DG64:DH64"/>
    <mergeCell ref="CM5:CN5"/>
    <mergeCell ref="CY5:CZ5"/>
    <mergeCell ref="CS5:CT5"/>
    <mergeCell ref="CQ5:CR5"/>
    <mergeCell ref="DE22:DF22"/>
    <mergeCell ref="EI5:EJ5"/>
    <mergeCell ref="CQ109:CR109"/>
    <mergeCell ref="DK5:DL5"/>
    <mergeCell ref="CI100:CJ100"/>
    <mergeCell ref="CK91:CL91"/>
    <mergeCell ref="CS55:CT55"/>
    <mergeCell ref="CA100:CB100"/>
    <mergeCell ref="DY5:DZ5"/>
    <mergeCell ref="DS5:DT5"/>
    <mergeCell ref="CA55:CB55"/>
    <mergeCell ref="CI91:CJ91"/>
    <mergeCell ref="CG100:CH100"/>
    <mergeCell ref="BW127:BX127"/>
    <mergeCell ref="DM55:DN55"/>
    <mergeCell ref="DE91:DF91"/>
    <mergeCell ref="DC100:DD100"/>
    <mergeCell ref="CY73:CZ73"/>
    <mergeCell ref="CY64:CZ64"/>
    <mergeCell ref="DC64:DD64"/>
    <mergeCell ref="DC73:DD73"/>
    <mergeCell ref="DC82:DD82"/>
    <mergeCell ref="CC5:CD5"/>
    <mergeCell ref="BW64:BX64"/>
    <mergeCell ref="DI55:DJ55"/>
    <mergeCell ref="DC109:DD109"/>
    <mergeCell ref="DE118:DF118"/>
    <mergeCell ref="DA127:DB127"/>
    <mergeCell ref="DO55:DP55"/>
    <mergeCell ref="DE100:DF100"/>
    <mergeCell ref="DI109:DJ109"/>
    <mergeCell ref="DG118:DH118"/>
    <mergeCell ref="FA5:FB5"/>
    <mergeCell ref="W811:X811"/>
    <mergeCell ref="W802:X802"/>
    <mergeCell ref="AO784:AP784"/>
    <mergeCell ref="AS775:AT775"/>
    <mergeCell ref="AW766:AX766"/>
    <mergeCell ref="BE757:BF757"/>
    <mergeCell ref="BE748:BF748"/>
    <mergeCell ref="BG739:BH739"/>
    <mergeCell ref="BU469:BV469"/>
    <mergeCell ref="BU460:BV460"/>
    <mergeCell ref="BU451:BV451"/>
    <mergeCell ref="BU442:BV442"/>
    <mergeCell ref="BU433:BV433"/>
    <mergeCell ref="BU424:BV424"/>
    <mergeCell ref="BU415:BV415"/>
    <mergeCell ref="BW406:BX406"/>
    <mergeCell ref="BW397:BX397"/>
    <mergeCell ref="BW388:BX388"/>
    <mergeCell ref="BW379:BX379"/>
    <mergeCell ref="AW685:AX685"/>
    <mergeCell ref="AW676:AX676"/>
    <mergeCell ref="AW667:AX667"/>
    <mergeCell ref="AW658:AX658"/>
    <mergeCell ref="AW730:AX730"/>
    <mergeCell ref="BK739:BL739"/>
    <mergeCell ref="BI748:BJ748"/>
    <mergeCell ref="BI757:BJ757"/>
    <mergeCell ref="BA766:BB766"/>
    <mergeCell ref="AW775:AX775"/>
    <mergeCell ref="CG253:CH253"/>
    <mergeCell ref="CG244:CH244"/>
    <mergeCell ref="BS379:BT379"/>
    <mergeCell ref="BS388:BT388"/>
    <mergeCell ref="BS397:BT397"/>
    <mergeCell ref="BC586:BD586"/>
    <mergeCell ref="BC577:BD577"/>
    <mergeCell ref="AY406:AZ406"/>
    <mergeCell ref="BS604:BT604"/>
    <mergeCell ref="BS613:BT613"/>
    <mergeCell ref="BS622:BT622"/>
    <mergeCell ref="BS631:BT631"/>
    <mergeCell ref="BS640:BT640"/>
    <mergeCell ref="BS649:BT649"/>
    <mergeCell ref="BS658:BT658"/>
    <mergeCell ref="BS667:BT667"/>
    <mergeCell ref="BS676:BT676"/>
    <mergeCell ref="BS685:BT685"/>
    <mergeCell ref="BS694:BT694"/>
    <mergeCell ref="BA532:BB532"/>
    <mergeCell ref="AY658:AZ658"/>
    <mergeCell ref="AY397:AZ397"/>
    <mergeCell ref="BM415:BN415"/>
    <mergeCell ref="BM424:BN424"/>
    <mergeCell ref="BM523:BN523"/>
    <mergeCell ref="BM514:BN514"/>
    <mergeCell ref="BE667:BF667"/>
    <mergeCell ref="BE676:BF676"/>
    <mergeCell ref="BO532:BP532"/>
    <mergeCell ref="BO523:BP523"/>
    <mergeCell ref="BC406:BD406"/>
    <mergeCell ref="BC397:BD397"/>
    <mergeCell ref="BC388:BD388"/>
    <mergeCell ref="BC658:BD658"/>
    <mergeCell ref="BO703:BP703"/>
    <mergeCell ref="BW658:BX658"/>
    <mergeCell ref="BW649:BX649"/>
    <mergeCell ref="BW640:BX640"/>
    <mergeCell ref="BW631:BX631"/>
    <mergeCell ref="BW622:BX622"/>
    <mergeCell ref="BW613:BX613"/>
    <mergeCell ref="BW604:BX604"/>
    <mergeCell ref="BU658:BV658"/>
    <mergeCell ref="BU667:BV667"/>
    <mergeCell ref="BU676:BV676"/>
    <mergeCell ref="BU685:BV685"/>
    <mergeCell ref="BU694:BV694"/>
    <mergeCell ref="CY136:CZ136"/>
    <mergeCell ref="CS145:CT145"/>
    <mergeCell ref="CS154:CT154"/>
    <mergeCell ref="CS163:CT163"/>
    <mergeCell ref="CS172:CT172"/>
    <mergeCell ref="CS181:CT181"/>
    <mergeCell ref="CM190:CN190"/>
    <mergeCell ref="CM199:CN199"/>
    <mergeCell ref="CM208:CN208"/>
    <mergeCell ref="CK235:CL235"/>
    <mergeCell ref="CK244:CL244"/>
    <mergeCell ref="CK253:CL253"/>
    <mergeCell ref="CE262:CF262"/>
    <mergeCell ref="CE271:CF271"/>
    <mergeCell ref="CC280:CD280"/>
    <mergeCell ref="CU136:CV136"/>
    <mergeCell ref="BY145:BZ145"/>
    <mergeCell ref="CM172:CN172"/>
    <mergeCell ref="CM163:CN163"/>
    <mergeCell ref="AS784:AT784"/>
    <mergeCell ref="AA802:AB802"/>
    <mergeCell ref="AA811:AB811"/>
    <mergeCell ref="AM793:AN793"/>
    <mergeCell ref="BS730:BT730"/>
    <mergeCell ref="BS721:BT721"/>
    <mergeCell ref="BS712:BT712"/>
    <mergeCell ref="BS703:BT703"/>
    <mergeCell ref="BW694:BX694"/>
    <mergeCell ref="BW685:BX685"/>
    <mergeCell ref="BW676:BX676"/>
    <mergeCell ref="BW667:BX667"/>
    <mergeCell ref="AY667:AZ667"/>
    <mergeCell ref="AW721:AX721"/>
    <mergeCell ref="AY676:AZ676"/>
    <mergeCell ref="AU703:AV703"/>
    <mergeCell ref="AO757:AP757"/>
    <mergeCell ref="AO748:AP748"/>
    <mergeCell ref="AQ739:AR739"/>
    <mergeCell ref="AS721:AT721"/>
    <mergeCell ref="AS712:AT712"/>
    <mergeCell ref="AS703:AT703"/>
    <mergeCell ref="AU712:AV712"/>
    <mergeCell ref="AU676:AV676"/>
    <mergeCell ref="AK739:AL739"/>
    <mergeCell ref="AI676:AJ676"/>
    <mergeCell ref="AK676:AL676"/>
    <mergeCell ref="BO712:BP712"/>
    <mergeCell ref="BO721:BP721"/>
    <mergeCell ref="BO730:BP730"/>
    <mergeCell ref="AI793:AJ793"/>
    <mergeCell ref="AW694:AX694"/>
    <mergeCell ref="BW595:BX595"/>
    <mergeCell ref="BW586:BX586"/>
    <mergeCell ref="BW577:BX577"/>
    <mergeCell ref="BW568:BX568"/>
    <mergeCell ref="BW559:BX559"/>
    <mergeCell ref="BW550:BX550"/>
    <mergeCell ref="BW541:BX541"/>
    <mergeCell ref="BW532:BX532"/>
    <mergeCell ref="BW523:BX523"/>
    <mergeCell ref="BW514:BX514"/>
    <mergeCell ref="BW505:BX505"/>
    <mergeCell ref="BW496:BX496"/>
    <mergeCell ref="CK226:CL226"/>
    <mergeCell ref="CM217:CN217"/>
    <mergeCell ref="DG109:DH109"/>
    <mergeCell ref="DG82:DH82"/>
    <mergeCell ref="DG73:DH73"/>
    <mergeCell ref="BY424:BZ424"/>
    <mergeCell ref="BY433:BZ433"/>
    <mergeCell ref="BY442:BZ442"/>
    <mergeCell ref="BY451:BZ451"/>
    <mergeCell ref="BY460:BZ460"/>
    <mergeCell ref="BY469:BZ469"/>
    <mergeCell ref="BW478:BX478"/>
    <mergeCell ref="BW487:BX487"/>
    <mergeCell ref="CY100:CZ100"/>
    <mergeCell ref="DA91:DB91"/>
    <mergeCell ref="CE100:CF100"/>
    <mergeCell ref="CE253:CF253"/>
    <mergeCell ref="CG127:CH127"/>
    <mergeCell ref="CQ91:CR91"/>
    <mergeCell ref="CE244:CF244"/>
    <mergeCell ref="CG217:CH217"/>
    <mergeCell ref="CE226:CF226"/>
    <mergeCell ref="CO181:CP181"/>
    <mergeCell ref="CO172:CP172"/>
    <mergeCell ref="CO163:CP163"/>
    <mergeCell ref="CO154:CP154"/>
    <mergeCell ref="BY595:BZ595"/>
    <mergeCell ref="BY604:BZ604"/>
    <mergeCell ref="BY613:BZ613"/>
    <mergeCell ref="BY622:BZ622"/>
    <mergeCell ref="BY631:BZ631"/>
    <mergeCell ref="BY640:BZ640"/>
    <mergeCell ref="BY649:BZ649"/>
    <mergeCell ref="BY658:BZ658"/>
    <mergeCell ref="CC316:CD316"/>
    <mergeCell ref="CC325:CD325"/>
    <mergeCell ref="CC334:CD334"/>
    <mergeCell ref="CC343:CD343"/>
    <mergeCell ref="CC352:CD352"/>
    <mergeCell ref="CC361:CD361"/>
    <mergeCell ref="CC370:CD370"/>
    <mergeCell ref="CC379:CD379"/>
    <mergeCell ref="CC388:CD388"/>
    <mergeCell ref="CC397:CD397"/>
    <mergeCell ref="CC406:CD406"/>
    <mergeCell ref="CA415:CB415"/>
    <mergeCell ref="CA424:CB424"/>
    <mergeCell ref="CA433:CB433"/>
    <mergeCell ref="CA442:CB442"/>
    <mergeCell ref="CA451:CB451"/>
    <mergeCell ref="CA460:CB460"/>
    <mergeCell ref="BY334:BZ334"/>
    <mergeCell ref="FI5:FJ5"/>
    <mergeCell ref="BY667:BZ667"/>
    <mergeCell ref="BY676:BZ676"/>
    <mergeCell ref="BY685:BZ685"/>
    <mergeCell ref="BY694:BZ694"/>
    <mergeCell ref="BU703:BV703"/>
    <mergeCell ref="BU712:BV712"/>
    <mergeCell ref="BU721:BV721"/>
    <mergeCell ref="CA469:CB469"/>
    <mergeCell ref="BY478:BZ478"/>
    <mergeCell ref="BY487:BZ487"/>
    <mergeCell ref="AC811:AD811"/>
    <mergeCell ref="AC802:AD802"/>
    <mergeCell ref="AO793:AP793"/>
    <mergeCell ref="AU784:AV784"/>
    <mergeCell ref="AY775:AZ775"/>
    <mergeCell ref="BC766:BD766"/>
    <mergeCell ref="BK757:BL757"/>
    <mergeCell ref="BK748:BL748"/>
    <mergeCell ref="BM739:BN739"/>
    <mergeCell ref="BU730:BV730"/>
    <mergeCell ref="BY496:BZ496"/>
    <mergeCell ref="BY505:BZ505"/>
    <mergeCell ref="BY514:BZ514"/>
    <mergeCell ref="BY523:BZ523"/>
    <mergeCell ref="BY532:BZ532"/>
    <mergeCell ref="BY541:BZ541"/>
    <mergeCell ref="BY550:BZ550"/>
    <mergeCell ref="BY559:BZ559"/>
    <mergeCell ref="BY568:BZ568"/>
    <mergeCell ref="BY577:BZ577"/>
    <mergeCell ref="BY586:BZ586"/>
  </mergeCells>
  <phoneticPr fontId="1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X1202"/>
  <sheetViews>
    <sheetView topLeftCell="BX1" zoomScale="85" zoomScaleNormal="85" workbookViewId="0">
      <selection activeCell="CC37" sqref="A1:XFD1048576"/>
    </sheetView>
  </sheetViews>
  <sheetFormatPr baseColWidth="10" defaultColWidth="11.42578125" defaultRowHeight="15" x14ac:dyDescent="0.25"/>
  <cols>
    <col min="1" max="1" width="23.5703125" customWidth="1"/>
  </cols>
  <sheetData>
    <row r="1" spans="1:206" ht="21" x14ac:dyDescent="0.35">
      <c r="A1" s="93" t="s">
        <v>121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</row>
    <row r="2" spans="1:206" ht="15.75" thickBot="1" x14ac:dyDescent="0.3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</row>
    <row r="3" spans="1:206" x14ac:dyDescent="0.25">
      <c r="A3" s="193" t="s">
        <v>122</v>
      </c>
      <c r="B3" s="200">
        <v>44652</v>
      </c>
      <c r="C3" s="181"/>
      <c r="D3" s="178">
        <v>44682</v>
      </c>
      <c r="E3" s="179"/>
      <c r="F3" s="180">
        <v>44713</v>
      </c>
      <c r="G3" s="181"/>
      <c r="H3" s="178">
        <v>44743</v>
      </c>
      <c r="I3" s="179"/>
      <c r="J3" s="180">
        <v>44774</v>
      </c>
      <c r="K3" s="181"/>
      <c r="L3" s="178">
        <v>44805</v>
      </c>
      <c r="M3" s="179"/>
      <c r="N3" s="180">
        <v>44835</v>
      </c>
      <c r="O3" s="181"/>
      <c r="P3" s="178">
        <v>44866</v>
      </c>
      <c r="Q3" s="179"/>
      <c r="R3" s="180">
        <v>44896</v>
      </c>
      <c r="S3" s="181"/>
      <c r="T3" s="178">
        <v>44927</v>
      </c>
      <c r="U3" s="179"/>
      <c r="V3" s="180">
        <v>44958</v>
      </c>
      <c r="W3" s="181"/>
      <c r="X3" s="178">
        <v>44986</v>
      </c>
      <c r="Y3" s="179"/>
      <c r="Z3" s="182">
        <v>45017</v>
      </c>
      <c r="AA3" s="183"/>
      <c r="AB3" s="178">
        <v>45047</v>
      </c>
      <c r="AC3" s="179"/>
      <c r="AD3" s="182">
        <v>45078</v>
      </c>
      <c r="AE3" s="183"/>
      <c r="AF3" s="178">
        <v>45108</v>
      </c>
      <c r="AG3" s="179"/>
      <c r="AH3" s="182">
        <v>45139</v>
      </c>
      <c r="AI3" s="183"/>
      <c r="AJ3" s="178">
        <v>45170</v>
      </c>
      <c r="AK3" s="179"/>
      <c r="AL3" s="182">
        <v>45200</v>
      </c>
      <c r="AM3" s="183"/>
      <c r="AN3" s="178">
        <v>45231</v>
      </c>
      <c r="AO3" s="179"/>
      <c r="AP3" s="182">
        <v>45261</v>
      </c>
      <c r="AQ3" s="183"/>
      <c r="AR3" s="178">
        <v>45292</v>
      </c>
      <c r="AS3" s="179"/>
      <c r="AT3" s="182">
        <v>45323</v>
      </c>
      <c r="AU3" s="183"/>
      <c r="AV3" s="178">
        <v>45352</v>
      </c>
      <c r="AW3" s="179"/>
      <c r="AX3" s="182">
        <v>45383</v>
      </c>
      <c r="AY3" s="183"/>
      <c r="AZ3" s="178">
        <v>45413</v>
      </c>
      <c r="BA3" s="179"/>
      <c r="BB3" s="182">
        <v>45444</v>
      </c>
      <c r="BC3" s="183"/>
      <c r="BD3" s="178">
        <v>45474</v>
      </c>
      <c r="BE3" s="179"/>
      <c r="BF3" s="182">
        <v>45505</v>
      </c>
      <c r="BG3" s="183"/>
      <c r="BH3" s="178">
        <v>45536</v>
      </c>
      <c r="BI3" s="179"/>
      <c r="BJ3" s="182">
        <v>45566</v>
      </c>
      <c r="BK3" s="183"/>
      <c r="BL3" s="178">
        <v>45597</v>
      </c>
      <c r="BM3" s="179"/>
      <c r="BN3" s="182">
        <v>45627</v>
      </c>
      <c r="BO3" s="183"/>
      <c r="BP3" s="178">
        <v>45658</v>
      </c>
      <c r="BQ3" s="179"/>
      <c r="BR3" s="182">
        <v>45689</v>
      </c>
      <c r="BS3" s="183"/>
      <c r="BT3" s="178">
        <v>45717</v>
      </c>
      <c r="BU3" s="179"/>
      <c r="BV3" s="182">
        <v>45748</v>
      </c>
      <c r="BW3" s="183"/>
      <c r="BX3" s="178">
        <v>45778</v>
      </c>
      <c r="BY3" s="179"/>
      <c r="BZ3" s="182">
        <v>45809</v>
      </c>
      <c r="CA3" s="183"/>
      <c r="CB3" s="178">
        <v>45839</v>
      </c>
      <c r="CC3" s="179"/>
      <c r="CD3" s="182">
        <v>45870</v>
      </c>
      <c r="CE3" s="183"/>
      <c r="CF3" s="178">
        <v>45901</v>
      </c>
      <c r="CG3" s="179"/>
      <c r="CH3" s="182">
        <v>45931</v>
      </c>
      <c r="CI3" s="183"/>
      <c r="CJ3" s="178">
        <v>45962</v>
      </c>
      <c r="CK3" s="179"/>
      <c r="CL3" s="182">
        <v>45992</v>
      </c>
      <c r="CM3" s="183"/>
      <c r="CN3" s="178">
        <v>46023</v>
      </c>
      <c r="CO3" s="179"/>
      <c r="CP3" s="182">
        <v>46054</v>
      </c>
      <c r="CQ3" s="183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</row>
    <row r="4" spans="1:206" ht="39" customHeight="1" thickBot="1" x14ac:dyDescent="0.3">
      <c r="A4" s="193"/>
      <c r="B4" s="50">
        <v>2003</v>
      </c>
      <c r="C4" s="41" t="s">
        <v>4</v>
      </c>
      <c r="D4" s="42">
        <v>1577</v>
      </c>
      <c r="E4" s="43">
        <f>D4/B4-1</f>
        <v>-0.21268097853220169</v>
      </c>
      <c r="F4" s="40">
        <v>1305</v>
      </c>
      <c r="G4" s="41">
        <f>F4/D4-1</f>
        <v>-0.1724793912492073</v>
      </c>
      <c r="H4" s="42">
        <v>1115</v>
      </c>
      <c r="I4" s="43">
        <f>H4/F4-1</f>
        <v>-0.14559386973180077</v>
      </c>
      <c r="J4" s="50">
        <v>1220</v>
      </c>
      <c r="K4" s="41">
        <f>J4/H4-1</f>
        <v>9.4170403587443996E-2</v>
      </c>
      <c r="L4" s="42">
        <v>1075</v>
      </c>
      <c r="M4" s="43">
        <f>L4/J4-1</f>
        <v>-0.11885245901639341</v>
      </c>
      <c r="N4" s="50">
        <v>1222</v>
      </c>
      <c r="O4" s="41">
        <f>N4/L4-1</f>
        <v>0.13674418604651173</v>
      </c>
      <c r="P4" s="42">
        <v>1358</v>
      </c>
      <c r="Q4" s="43">
        <f>P4/N4-1</f>
        <v>0.1112929623567922</v>
      </c>
      <c r="R4" s="50">
        <v>1641</v>
      </c>
      <c r="S4" s="41">
        <f>R4/P4-1</f>
        <v>0.20839469808541966</v>
      </c>
      <c r="T4" s="42">
        <v>2131</v>
      </c>
      <c r="U4" s="43">
        <f>T4/R4-1</f>
        <v>0.29859841560024369</v>
      </c>
      <c r="V4" s="50">
        <v>1902</v>
      </c>
      <c r="W4" s="41">
        <f>V4/T4-1</f>
        <v>-0.1074612857813233</v>
      </c>
      <c r="X4" s="42">
        <v>2314</v>
      </c>
      <c r="Y4" s="43">
        <f>X4/V4-1</f>
        <v>0.21661409043112512</v>
      </c>
      <c r="Z4" s="143">
        <v>1786</v>
      </c>
      <c r="AA4" s="144">
        <f>Z4/X4-1</f>
        <v>-0.22817631806395855</v>
      </c>
      <c r="AB4" s="42">
        <v>1937</v>
      </c>
      <c r="AC4" s="43">
        <f>AB4/Z4-1</f>
        <v>8.454647256438963E-2</v>
      </c>
      <c r="AD4" s="143">
        <v>1954</v>
      </c>
      <c r="AE4" s="144">
        <f>AD4/AB4-1</f>
        <v>8.7764584408880353E-3</v>
      </c>
      <c r="AF4" s="42">
        <v>1992</v>
      </c>
      <c r="AG4" s="43">
        <f>AF4/AD4-1</f>
        <v>1.9447287615148356E-2</v>
      </c>
      <c r="AH4" s="143">
        <v>2050</v>
      </c>
      <c r="AI4" s="144">
        <f>AH4/AF4-1</f>
        <v>2.9116465863453733E-2</v>
      </c>
      <c r="AJ4" s="42">
        <v>2115</v>
      </c>
      <c r="AK4" s="43">
        <f>AJ4/AH4-1</f>
        <v>3.170731707317076E-2</v>
      </c>
      <c r="AL4" s="143">
        <v>2308</v>
      </c>
      <c r="AM4" s="144">
        <f>AL4/AJ4-1</f>
        <v>9.1252955082742337E-2</v>
      </c>
      <c r="AN4" s="42">
        <v>2438</v>
      </c>
      <c r="AO4" s="43">
        <f>AN4/AL4-1</f>
        <v>5.6325823223570159E-2</v>
      </c>
      <c r="AP4" s="143">
        <v>6513</v>
      </c>
      <c r="AQ4" s="144">
        <f>AP4/AN4-1</f>
        <v>1.6714520098441343</v>
      </c>
      <c r="AR4" s="42">
        <v>5083</v>
      </c>
      <c r="AS4" s="43">
        <f>AR4/AP4-1</f>
        <v>-0.219560878243513</v>
      </c>
      <c r="AT4" s="143">
        <v>4370</v>
      </c>
      <c r="AU4" s="144">
        <f>AT4/AR4-1</f>
        <v>-0.14027149321266963</v>
      </c>
      <c r="AV4" s="42">
        <v>3793</v>
      </c>
      <c r="AW4" s="43">
        <f>AV4/AT4-1</f>
        <v>-0.1320366132723112</v>
      </c>
      <c r="AX4" s="143">
        <v>4006</v>
      </c>
      <c r="AY4" s="144">
        <f>AX4/AV4-1</f>
        <v>5.615607698391778E-2</v>
      </c>
      <c r="AZ4" s="42">
        <v>4614</v>
      </c>
      <c r="BA4" s="43">
        <f>AZ4/AX4-1</f>
        <v>0.1517723414877683</v>
      </c>
      <c r="BB4" s="143">
        <v>5154</v>
      </c>
      <c r="BC4" s="144">
        <f>BB4/AZ4-1</f>
        <v>0.11703511053315996</v>
      </c>
      <c r="BD4" s="42">
        <v>4851</v>
      </c>
      <c r="BE4" s="43">
        <f>BD4/BB4-1</f>
        <v>-5.8789289871944095E-2</v>
      </c>
      <c r="BF4" s="143">
        <v>5767</v>
      </c>
      <c r="BG4" s="144">
        <f>BF4/BD4-1</f>
        <v>0.18882704596990307</v>
      </c>
      <c r="BH4" s="42">
        <v>6980</v>
      </c>
      <c r="BI4" s="43">
        <f>BH4/BF4-1</f>
        <v>0.21033466273625812</v>
      </c>
      <c r="BJ4" s="143">
        <v>7133</v>
      </c>
      <c r="BK4" s="144">
        <f>BJ4/BH4-1</f>
        <v>2.1919770773638936E-2</v>
      </c>
      <c r="BL4" s="42">
        <v>6899</v>
      </c>
      <c r="BM4" s="43">
        <f>BL4/BJ4-1</f>
        <v>-3.2805271274358616E-2</v>
      </c>
      <c r="BN4" s="143">
        <v>6061</v>
      </c>
      <c r="BO4" s="144">
        <f>BN4/BL4-1</f>
        <v>-0.12146687925786348</v>
      </c>
      <c r="BP4" s="42">
        <v>8302</v>
      </c>
      <c r="BQ4" s="43">
        <f>BP4/BN4-1</f>
        <v>0.36974096683715563</v>
      </c>
      <c r="BR4" s="143">
        <v>6916</v>
      </c>
      <c r="BS4" s="144">
        <f>BR4/BP4-1</f>
        <v>-0.16694772344013487</v>
      </c>
      <c r="BT4" s="42">
        <v>7621</v>
      </c>
      <c r="BU4" s="43">
        <f>BT4/BR4-1</f>
        <v>0.10193753614806256</v>
      </c>
      <c r="BV4" s="143">
        <v>6725</v>
      </c>
      <c r="BW4" s="144">
        <f>BV4/BT4-1</f>
        <v>-0.11756987272011543</v>
      </c>
      <c r="BX4" s="42">
        <v>6862</v>
      </c>
      <c r="BY4" s="43">
        <f>BX4/BV4-1</f>
        <v>2.037174721189583E-2</v>
      </c>
      <c r="BZ4" s="143">
        <v>4017</v>
      </c>
      <c r="CA4" s="144">
        <f>BZ4/BX4-1</f>
        <v>-0.41460215680559609</v>
      </c>
      <c r="CB4" s="42">
        <v>0</v>
      </c>
      <c r="CC4" s="43">
        <v>0</v>
      </c>
      <c r="CD4" s="143">
        <v>0</v>
      </c>
      <c r="CE4" s="144" t="e">
        <f>CD4/CB4-1</f>
        <v>#DIV/0!</v>
      </c>
      <c r="CF4" s="42">
        <v>8509</v>
      </c>
      <c r="CG4" s="43" t="e">
        <f>CF4/CD4-1</f>
        <v>#DIV/0!</v>
      </c>
      <c r="CH4" s="143">
        <v>7884</v>
      </c>
      <c r="CI4" s="144">
        <f>CH4/CF4-1</f>
        <v>-7.3451639440592298E-2</v>
      </c>
      <c r="CJ4" s="42">
        <v>7415</v>
      </c>
      <c r="CK4" s="43">
        <f>CJ4/CH4-1</f>
        <v>-5.9487569761542347E-2</v>
      </c>
      <c r="CL4" s="143">
        <v>7608</v>
      </c>
      <c r="CM4" s="144">
        <f>CL4/CJ4-1</f>
        <v>2.6028320971004826E-2</v>
      </c>
      <c r="CN4" s="42">
        <v>9037</v>
      </c>
      <c r="CO4" s="43">
        <f>CN4/CL4-1</f>
        <v>0.18782860147213465</v>
      </c>
      <c r="CP4" s="143">
        <v>7859</v>
      </c>
      <c r="CQ4" s="144">
        <f>CP4/CN4-1</f>
        <v>-0.13035299324997229</v>
      </c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</row>
    <row r="5" spans="1:206" ht="15.75" thickBot="1" x14ac:dyDescent="0.3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</row>
    <row r="6" spans="1:206" ht="15" customHeight="1" x14ac:dyDescent="0.25">
      <c r="A6" s="193" t="s">
        <v>123</v>
      </c>
      <c r="B6" s="200">
        <v>44652</v>
      </c>
      <c r="C6" s="181"/>
      <c r="D6" s="178">
        <v>44682</v>
      </c>
      <c r="E6" s="179"/>
      <c r="F6" s="180">
        <v>44713</v>
      </c>
      <c r="G6" s="181"/>
      <c r="H6" s="178">
        <v>44743</v>
      </c>
      <c r="I6" s="179"/>
      <c r="J6" s="180">
        <v>44774</v>
      </c>
      <c r="K6" s="181"/>
      <c r="L6" s="178">
        <v>44805</v>
      </c>
      <c r="M6" s="179"/>
      <c r="N6" s="180">
        <v>44835</v>
      </c>
      <c r="O6" s="181"/>
      <c r="P6" s="178">
        <v>44866</v>
      </c>
      <c r="Q6" s="179"/>
      <c r="R6" s="180">
        <v>44896</v>
      </c>
      <c r="S6" s="181"/>
      <c r="T6" s="178">
        <v>44927</v>
      </c>
      <c r="U6" s="179"/>
      <c r="V6" s="180">
        <v>44958</v>
      </c>
      <c r="W6" s="181"/>
      <c r="X6" s="178">
        <v>44986</v>
      </c>
      <c r="Y6" s="179"/>
      <c r="Z6" s="182">
        <v>45017</v>
      </c>
      <c r="AA6" s="183"/>
      <c r="AB6" s="178">
        <v>45047</v>
      </c>
      <c r="AC6" s="179"/>
      <c r="AD6" s="182">
        <v>45078</v>
      </c>
      <c r="AE6" s="183"/>
      <c r="AF6" s="178">
        <v>45108</v>
      </c>
      <c r="AG6" s="179"/>
      <c r="AH6" s="182">
        <v>45139</v>
      </c>
      <c r="AI6" s="183"/>
      <c r="AJ6" s="178">
        <v>45170</v>
      </c>
      <c r="AK6" s="179"/>
      <c r="AL6" s="182">
        <v>45200</v>
      </c>
      <c r="AM6" s="183"/>
      <c r="AN6" s="178">
        <v>45231</v>
      </c>
      <c r="AO6" s="179"/>
      <c r="AP6" s="182">
        <v>45261</v>
      </c>
      <c r="AQ6" s="183"/>
      <c r="AR6" s="178">
        <v>45292</v>
      </c>
      <c r="AS6" s="179"/>
      <c r="AT6" s="182">
        <v>45323</v>
      </c>
      <c r="AU6" s="183"/>
      <c r="AV6" s="178">
        <v>45352</v>
      </c>
      <c r="AW6" s="179"/>
      <c r="AX6" s="182">
        <v>45383</v>
      </c>
      <c r="AY6" s="183"/>
      <c r="AZ6" s="178">
        <v>45413</v>
      </c>
      <c r="BA6" s="179"/>
      <c r="BB6" s="182">
        <v>45444</v>
      </c>
      <c r="BC6" s="183"/>
      <c r="BD6" s="178">
        <v>45474</v>
      </c>
      <c r="BE6" s="179"/>
      <c r="BF6" s="182"/>
      <c r="BG6" s="183"/>
      <c r="BH6" s="178"/>
      <c r="BI6" s="179"/>
      <c r="BJ6" s="182"/>
      <c r="BK6" s="183"/>
      <c r="BL6" s="178"/>
      <c r="BM6" s="179"/>
      <c r="BN6" s="182"/>
      <c r="BO6" s="183"/>
      <c r="BP6" s="178"/>
      <c r="BQ6" s="179"/>
      <c r="BR6" s="182"/>
      <c r="BS6" s="183"/>
      <c r="BT6" s="178"/>
      <c r="BU6" s="179"/>
      <c r="BV6" s="182"/>
      <c r="BW6" s="183"/>
      <c r="BX6" s="178"/>
      <c r="BY6" s="179"/>
      <c r="BZ6" s="182"/>
      <c r="CA6" s="183"/>
      <c r="CB6" s="178"/>
      <c r="CC6" s="179"/>
      <c r="CD6" s="182"/>
      <c r="CE6" s="183"/>
      <c r="CF6" s="178"/>
      <c r="CG6" s="179"/>
      <c r="CH6" s="182"/>
      <c r="CI6" s="183"/>
      <c r="CJ6" s="178"/>
      <c r="CK6" s="179"/>
      <c r="CL6" s="182"/>
      <c r="CM6" s="183"/>
      <c r="CN6" s="178"/>
      <c r="CO6" s="179"/>
      <c r="CP6" s="182"/>
      <c r="CQ6" s="183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</row>
    <row r="7" spans="1:206" ht="39" customHeight="1" thickBot="1" x14ac:dyDescent="0.3">
      <c r="A7" s="193"/>
      <c r="B7" s="50">
        <v>10566</v>
      </c>
      <c r="C7" s="41" t="s">
        <v>4</v>
      </c>
      <c r="D7" s="42">
        <v>12003</v>
      </c>
      <c r="E7" s="43">
        <f>D7/B7-1</f>
        <v>0.13600227143668375</v>
      </c>
      <c r="F7" s="40">
        <v>9788</v>
      </c>
      <c r="G7" s="41">
        <f>F7/D7-1</f>
        <v>-0.18453719903357491</v>
      </c>
      <c r="H7" s="42">
        <v>9648</v>
      </c>
      <c r="I7" s="43">
        <f>H7/F7-1</f>
        <v>-1.4303228442991367E-2</v>
      </c>
      <c r="J7" s="50">
        <v>10832</v>
      </c>
      <c r="K7" s="41">
        <f>J7/H7-1</f>
        <v>0.12271973466003328</v>
      </c>
      <c r="L7" s="42">
        <v>9921</v>
      </c>
      <c r="M7" s="43">
        <f>L7/J7-1</f>
        <v>-8.4102658788773987E-2</v>
      </c>
      <c r="N7" s="50">
        <v>9893</v>
      </c>
      <c r="O7" s="41">
        <f>N7/L7-1</f>
        <v>-2.822296139502023E-3</v>
      </c>
      <c r="P7" s="42">
        <v>11957</v>
      </c>
      <c r="Q7" s="43">
        <f>P7/N7-1</f>
        <v>0.2086323663196199</v>
      </c>
      <c r="R7" s="50">
        <v>12218</v>
      </c>
      <c r="S7" s="41">
        <f>R7/P7-1</f>
        <v>2.1828217780379688E-2</v>
      </c>
      <c r="T7" s="42">
        <v>16857</v>
      </c>
      <c r="U7" s="43">
        <f>T7/R7-1</f>
        <v>0.37968570960877401</v>
      </c>
      <c r="V7" s="50">
        <v>13996</v>
      </c>
      <c r="W7" s="41">
        <f>V7/T7-1</f>
        <v>-0.16972177730319749</v>
      </c>
      <c r="X7" s="42">
        <v>15446</v>
      </c>
      <c r="Y7" s="43">
        <f>X7/V7-1</f>
        <v>0.10360102886539013</v>
      </c>
      <c r="Z7" s="143">
        <v>12207</v>
      </c>
      <c r="AA7" s="144">
        <f>Z7/X7-1</f>
        <v>-0.20969830376796583</v>
      </c>
      <c r="AB7" s="42">
        <v>12358</v>
      </c>
      <c r="AC7" s="43">
        <f>AB7/Z7-1</f>
        <v>1.2369951667076329E-2</v>
      </c>
      <c r="AD7" s="143">
        <v>11450</v>
      </c>
      <c r="AE7" s="144">
        <f>AD7/AB7-1</f>
        <v>-7.3474672277067499E-2</v>
      </c>
      <c r="AF7" s="42">
        <v>12414</v>
      </c>
      <c r="AG7" s="43">
        <f>AF7/AD7-1</f>
        <v>8.4192139737991223E-2</v>
      </c>
      <c r="AH7" s="143">
        <v>13000</v>
      </c>
      <c r="AI7" s="144">
        <f>AH7/AF7-1</f>
        <v>4.7204768809408826E-2</v>
      </c>
      <c r="AJ7" s="42">
        <v>12120</v>
      </c>
      <c r="AK7" s="43">
        <f>AJ7/AH7-1</f>
        <v>-6.7692307692307718E-2</v>
      </c>
      <c r="AL7" s="143">
        <v>11348</v>
      </c>
      <c r="AM7" s="144">
        <f>AL7/AJ7-1</f>
        <v>-6.3696369636963679E-2</v>
      </c>
      <c r="AN7" s="42">
        <v>9217</v>
      </c>
      <c r="AO7" s="43">
        <f>AN7/AL7-1</f>
        <v>-0.18778639407825171</v>
      </c>
      <c r="AP7" s="143">
        <v>9928</v>
      </c>
      <c r="AQ7" s="144">
        <f>AP7/AN7-1</f>
        <v>7.7140067267006618E-2</v>
      </c>
      <c r="AR7" s="42">
        <v>10612</v>
      </c>
      <c r="AS7" s="43">
        <f>AR7/AP7-1</f>
        <v>6.889605157131351E-2</v>
      </c>
      <c r="AT7" s="143">
        <v>9140</v>
      </c>
      <c r="AU7" s="144">
        <f>AT7/AR7-1</f>
        <v>-0.13871089332830755</v>
      </c>
      <c r="AV7" s="42">
        <v>8806</v>
      </c>
      <c r="AW7" s="43">
        <f>AV7/AT7-1</f>
        <v>-3.6542669584245124E-2</v>
      </c>
      <c r="AX7" s="143">
        <v>8432</v>
      </c>
      <c r="AY7" s="144">
        <f>AX7/AV7-1</f>
        <v>-4.2471042471042497E-2</v>
      </c>
      <c r="AZ7" s="42">
        <v>5413</v>
      </c>
      <c r="BA7" s="43">
        <f>AZ7/AX7-1</f>
        <v>-0.35804079696394686</v>
      </c>
      <c r="BB7" s="143">
        <v>7072</v>
      </c>
      <c r="BC7" s="144">
        <f>BB7/AZ7-1</f>
        <v>0.30648438943284684</v>
      </c>
      <c r="BD7" s="42">
        <v>4</v>
      </c>
      <c r="BE7" s="43">
        <f>BD7/BB7-1</f>
        <v>-0.9994343891402715</v>
      </c>
      <c r="BF7" s="143"/>
      <c r="BG7" s="144"/>
      <c r="BH7" s="42"/>
      <c r="BI7" s="43"/>
      <c r="BJ7" s="143"/>
      <c r="BK7" s="144"/>
      <c r="BL7" s="42"/>
      <c r="BM7" s="43"/>
      <c r="BN7" s="143"/>
      <c r="BO7" s="144"/>
      <c r="BP7" s="42"/>
      <c r="BQ7" s="43"/>
      <c r="BR7" s="143"/>
      <c r="BS7" s="144"/>
      <c r="BT7" s="42"/>
      <c r="BU7" s="43"/>
      <c r="BV7" s="143"/>
      <c r="BW7" s="144"/>
      <c r="BX7" s="42"/>
      <c r="BY7" s="43"/>
      <c r="BZ7" s="143"/>
      <c r="CA7" s="144"/>
      <c r="CB7" s="42"/>
      <c r="CC7" s="43"/>
      <c r="CD7" s="143"/>
      <c r="CE7" s="144"/>
      <c r="CF7" s="42"/>
      <c r="CG7" s="43"/>
      <c r="CH7" s="143"/>
      <c r="CI7" s="144"/>
      <c r="CJ7" s="42"/>
      <c r="CK7" s="43"/>
      <c r="CL7" s="143"/>
      <c r="CM7" s="144"/>
      <c r="CN7" s="42"/>
      <c r="CO7" s="43"/>
      <c r="CP7" s="143"/>
      <c r="CQ7" s="144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</row>
    <row r="8" spans="1:206" ht="15.75" thickBot="1" x14ac:dyDescent="0.3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</row>
    <row r="9" spans="1:206" ht="15" customHeight="1" x14ac:dyDescent="0.25">
      <c r="A9" s="193" t="s">
        <v>124</v>
      </c>
      <c r="B9" s="200">
        <v>44652</v>
      </c>
      <c r="C9" s="181"/>
      <c r="D9" s="178">
        <v>44682</v>
      </c>
      <c r="E9" s="179"/>
      <c r="F9" s="180">
        <v>44713</v>
      </c>
      <c r="G9" s="181"/>
      <c r="H9" s="178">
        <v>44743</v>
      </c>
      <c r="I9" s="179"/>
      <c r="J9" s="180">
        <v>44774</v>
      </c>
      <c r="K9" s="181"/>
      <c r="L9" s="178">
        <v>44805</v>
      </c>
      <c r="M9" s="179"/>
      <c r="N9" s="180">
        <v>44835</v>
      </c>
      <c r="O9" s="181"/>
      <c r="P9" s="178">
        <v>44866</v>
      </c>
      <c r="Q9" s="179"/>
      <c r="R9" s="180">
        <v>44896</v>
      </c>
      <c r="S9" s="181"/>
      <c r="T9" s="178">
        <v>44927</v>
      </c>
      <c r="U9" s="179"/>
      <c r="V9" s="180">
        <v>44958</v>
      </c>
      <c r="W9" s="181"/>
      <c r="X9" s="178">
        <v>44986</v>
      </c>
      <c r="Y9" s="179"/>
      <c r="Z9" s="182">
        <v>45017</v>
      </c>
      <c r="AA9" s="183"/>
      <c r="AB9" s="178">
        <v>45047</v>
      </c>
      <c r="AC9" s="179"/>
      <c r="AD9" s="182">
        <v>45078</v>
      </c>
      <c r="AE9" s="183"/>
      <c r="AF9" s="178">
        <v>45108</v>
      </c>
      <c r="AG9" s="179"/>
      <c r="AH9" s="182">
        <v>45139</v>
      </c>
      <c r="AI9" s="183"/>
      <c r="AJ9" s="178">
        <v>45170</v>
      </c>
      <c r="AK9" s="179"/>
      <c r="AL9" s="182">
        <v>45200</v>
      </c>
      <c r="AM9" s="183"/>
      <c r="AN9" s="178">
        <v>45231</v>
      </c>
      <c r="AO9" s="179"/>
      <c r="AP9" s="182">
        <v>45261</v>
      </c>
      <c r="AQ9" s="183"/>
      <c r="AR9" s="178">
        <v>45292</v>
      </c>
      <c r="AS9" s="179"/>
      <c r="AT9" s="182">
        <v>45323</v>
      </c>
      <c r="AU9" s="183"/>
      <c r="AV9" s="178">
        <v>45352</v>
      </c>
      <c r="AW9" s="179"/>
      <c r="AX9" s="182">
        <v>45383</v>
      </c>
      <c r="AY9" s="183"/>
      <c r="AZ9" s="178">
        <v>45413</v>
      </c>
      <c r="BA9" s="179"/>
      <c r="BB9" s="182">
        <v>45444</v>
      </c>
      <c r="BC9" s="183"/>
      <c r="BD9" s="178">
        <v>45474</v>
      </c>
      <c r="BE9" s="179"/>
      <c r="BF9" s="182"/>
      <c r="BG9" s="183"/>
      <c r="BH9" s="178"/>
      <c r="BI9" s="179"/>
      <c r="BJ9" s="182"/>
      <c r="BK9" s="183"/>
      <c r="BL9" s="178"/>
      <c r="BM9" s="179"/>
      <c r="BN9" s="182"/>
      <c r="BO9" s="183"/>
      <c r="BP9" s="178"/>
      <c r="BQ9" s="179"/>
      <c r="BR9" s="182"/>
      <c r="BS9" s="183"/>
      <c r="BT9" s="178"/>
      <c r="BU9" s="179"/>
      <c r="BV9" s="182"/>
      <c r="BW9" s="183"/>
      <c r="BX9" s="178"/>
      <c r="BY9" s="179"/>
      <c r="BZ9" s="182"/>
      <c r="CA9" s="183"/>
      <c r="CB9" s="178"/>
      <c r="CC9" s="179"/>
      <c r="CD9" s="182"/>
      <c r="CE9" s="183"/>
      <c r="CF9" s="178"/>
      <c r="CG9" s="179"/>
      <c r="CH9" s="182"/>
      <c r="CI9" s="183"/>
      <c r="CJ9" s="178"/>
      <c r="CK9" s="179"/>
      <c r="CL9" s="182"/>
      <c r="CM9" s="183"/>
      <c r="CN9" s="178"/>
      <c r="CO9" s="179"/>
      <c r="CP9" s="182"/>
      <c r="CQ9" s="183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</row>
    <row r="10" spans="1:206" ht="39" customHeight="1" thickBot="1" x14ac:dyDescent="0.3">
      <c r="A10" s="193"/>
      <c r="B10" s="50">
        <v>160</v>
      </c>
      <c r="C10" s="41" t="s">
        <v>4</v>
      </c>
      <c r="D10" s="42">
        <v>113</v>
      </c>
      <c r="E10" s="43">
        <f>D10/B10-1</f>
        <v>-0.29374999999999996</v>
      </c>
      <c r="F10" s="40">
        <v>202</v>
      </c>
      <c r="G10" s="41">
        <f>F10/D10-1</f>
        <v>0.78761061946902644</v>
      </c>
      <c r="H10" s="42">
        <v>235</v>
      </c>
      <c r="I10" s="43">
        <f>H10/F10-1</f>
        <v>0.16336633663366329</v>
      </c>
      <c r="J10" s="50">
        <v>248</v>
      </c>
      <c r="K10" s="41">
        <f>J10/H10-1</f>
        <v>5.5319148936170182E-2</v>
      </c>
      <c r="L10" s="42">
        <v>204</v>
      </c>
      <c r="M10" s="43">
        <f>L10/J10-1</f>
        <v>-0.17741935483870963</v>
      </c>
      <c r="N10" s="50">
        <v>218</v>
      </c>
      <c r="O10" s="41">
        <f>N10/L10-1</f>
        <v>6.8627450980392135E-2</v>
      </c>
      <c r="P10" s="42">
        <v>250</v>
      </c>
      <c r="Q10" s="43">
        <f>P10/N10-1</f>
        <v>0.14678899082568808</v>
      </c>
      <c r="R10" s="50">
        <v>283</v>
      </c>
      <c r="S10" s="41">
        <f>R10/P10-1</f>
        <v>0.1319999999999999</v>
      </c>
      <c r="T10" s="42">
        <v>370</v>
      </c>
      <c r="U10" s="43">
        <f>T10/R10-1</f>
        <v>0.30742049469964661</v>
      </c>
      <c r="V10" s="50">
        <v>427</v>
      </c>
      <c r="W10" s="41">
        <f>V10/T10-1</f>
        <v>0.15405405405405403</v>
      </c>
      <c r="X10" s="42">
        <v>365</v>
      </c>
      <c r="Y10" s="43">
        <f>X10/V10-1</f>
        <v>-0.14519906323185017</v>
      </c>
      <c r="Z10" s="143">
        <v>240</v>
      </c>
      <c r="AA10" s="144">
        <f>Z10/X10-1</f>
        <v>-0.34246575342465757</v>
      </c>
      <c r="AB10" s="42">
        <v>281</v>
      </c>
      <c r="AC10" s="43">
        <f>AB10/Z10-1</f>
        <v>0.17083333333333339</v>
      </c>
      <c r="AD10" s="143">
        <v>314</v>
      </c>
      <c r="AE10" s="144">
        <f>AD10/AB10-1</f>
        <v>0.11743772241992878</v>
      </c>
      <c r="AF10" s="42">
        <v>356</v>
      </c>
      <c r="AG10" s="43">
        <f>AF10/AD10-1</f>
        <v>0.13375796178343946</v>
      </c>
      <c r="AH10" s="143">
        <v>356</v>
      </c>
      <c r="AI10" s="144">
        <f>AH10/AF10-1</f>
        <v>0</v>
      </c>
      <c r="AJ10" s="42">
        <v>389</v>
      </c>
      <c r="AK10" s="43">
        <f>AJ10/AH10-1</f>
        <v>9.2696629213483206E-2</v>
      </c>
      <c r="AL10" s="143">
        <v>351</v>
      </c>
      <c r="AM10" s="144">
        <f>AL10/AJ10-1</f>
        <v>-9.7686375321336727E-2</v>
      </c>
      <c r="AN10" s="42">
        <v>366</v>
      </c>
      <c r="AO10" s="43">
        <f>AN10/AL10-1</f>
        <v>4.2735042735042805E-2</v>
      </c>
      <c r="AP10" s="143">
        <v>240</v>
      </c>
      <c r="AQ10" s="144">
        <f>AP10/AN10-1</f>
        <v>-0.34426229508196726</v>
      </c>
      <c r="AR10" s="42">
        <v>245</v>
      </c>
      <c r="AS10" s="43">
        <f>AR10/AP10-1</f>
        <v>2.0833333333333259E-2</v>
      </c>
      <c r="AT10" s="143">
        <v>225</v>
      </c>
      <c r="AU10" s="144">
        <f>AT10/AR10-1</f>
        <v>-8.1632653061224469E-2</v>
      </c>
      <c r="AV10" s="42">
        <v>266</v>
      </c>
      <c r="AW10" s="43">
        <f>AV10/AT10-1</f>
        <v>0.18222222222222229</v>
      </c>
      <c r="AX10" s="143">
        <v>219</v>
      </c>
      <c r="AY10" s="144">
        <f>AX10/AV10-1</f>
        <v>-0.17669172932330823</v>
      </c>
      <c r="AZ10" s="42">
        <v>158</v>
      </c>
      <c r="BA10" s="43">
        <f>AZ10/AX10-1</f>
        <v>-0.27853881278538817</v>
      </c>
      <c r="BB10" s="143">
        <v>111</v>
      </c>
      <c r="BC10" s="144">
        <f>BB10/AZ10-1</f>
        <v>-0.29746835443037978</v>
      </c>
      <c r="BD10" s="42">
        <v>0</v>
      </c>
      <c r="BE10" s="43">
        <f>BD10/BB10-1</f>
        <v>-1</v>
      </c>
      <c r="BF10" s="143"/>
      <c r="BG10" s="144"/>
      <c r="BH10" s="42"/>
      <c r="BI10" s="43"/>
      <c r="BJ10" s="143"/>
      <c r="BK10" s="144"/>
      <c r="BL10" s="42"/>
      <c r="BM10" s="43"/>
      <c r="BN10" s="143"/>
      <c r="BO10" s="144"/>
      <c r="BP10" s="42"/>
      <c r="BQ10" s="43"/>
      <c r="BR10" s="143"/>
      <c r="BS10" s="144"/>
      <c r="BT10" s="42"/>
      <c r="BU10" s="43"/>
      <c r="BV10" s="143"/>
      <c r="BW10" s="144"/>
      <c r="BX10" s="42"/>
      <c r="BY10" s="43"/>
      <c r="BZ10" s="143"/>
      <c r="CA10" s="144"/>
      <c r="CB10" s="42"/>
      <c r="CC10" s="43"/>
      <c r="CD10" s="143"/>
      <c r="CE10" s="144"/>
      <c r="CF10" s="42"/>
      <c r="CG10" s="43"/>
      <c r="CH10" s="143"/>
      <c r="CI10" s="144"/>
      <c r="CJ10" s="42"/>
      <c r="CK10" s="43"/>
      <c r="CL10" s="143"/>
      <c r="CM10" s="144"/>
      <c r="CN10" s="42"/>
      <c r="CO10" s="43"/>
      <c r="CP10" s="143"/>
      <c r="CQ10" s="144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</row>
    <row r="11" spans="1:206" ht="15.75" thickBot="1" x14ac:dyDescent="0.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</row>
    <row r="12" spans="1:206" x14ac:dyDescent="0.25">
      <c r="A12" s="147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182">
        <v>45200</v>
      </c>
      <c r="AM12" s="183"/>
      <c r="AN12" s="178">
        <v>45231</v>
      </c>
      <c r="AO12" s="179"/>
      <c r="AP12" s="182">
        <v>45261</v>
      </c>
      <c r="AQ12" s="183"/>
      <c r="AR12" s="178">
        <v>45292</v>
      </c>
      <c r="AS12" s="179"/>
      <c r="AT12" s="182">
        <v>45323</v>
      </c>
      <c r="AU12" s="183"/>
      <c r="AV12" s="178">
        <v>45352</v>
      </c>
      <c r="AW12" s="179"/>
      <c r="AX12" s="182">
        <v>45383</v>
      </c>
      <c r="AY12" s="183"/>
      <c r="AZ12" s="178">
        <v>45413</v>
      </c>
      <c r="BA12" s="179"/>
      <c r="BB12" s="182">
        <v>45444</v>
      </c>
      <c r="BC12" s="183"/>
      <c r="BD12" s="178">
        <v>45474</v>
      </c>
      <c r="BE12" s="179"/>
      <c r="BF12" s="182">
        <v>45505</v>
      </c>
      <c r="BG12" s="183"/>
      <c r="BH12" s="178">
        <v>45536</v>
      </c>
      <c r="BI12" s="179"/>
      <c r="BJ12" s="182">
        <v>45566</v>
      </c>
      <c r="BK12" s="183"/>
      <c r="BL12" s="178">
        <v>45597</v>
      </c>
      <c r="BM12" s="179"/>
      <c r="BN12" s="182">
        <v>45627</v>
      </c>
      <c r="BO12" s="183"/>
      <c r="BP12" s="178">
        <v>45658</v>
      </c>
      <c r="BQ12" s="179"/>
      <c r="BR12" s="182">
        <v>45689</v>
      </c>
      <c r="BS12" s="183"/>
      <c r="BT12" s="178">
        <v>45717</v>
      </c>
      <c r="BU12" s="179"/>
      <c r="BV12" s="182">
        <v>45748</v>
      </c>
      <c r="BW12" s="183"/>
      <c r="BX12" s="178">
        <v>45778</v>
      </c>
      <c r="BY12" s="179"/>
      <c r="BZ12" s="182">
        <v>45809</v>
      </c>
      <c r="CA12" s="183"/>
      <c r="CB12" s="178">
        <v>45839</v>
      </c>
      <c r="CC12" s="179"/>
      <c r="CD12" s="182">
        <v>45870</v>
      </c>
      <c r="CE12" s="183"/>
      <c r="CF12" s="178">
        <v>45901</v>
      </c>
      <c r="CG12" s="179"/>
      <c r="CH12" s="182">
        <v>45931</v>
      </c>
      <c r="CI12" s="183"/>
      <c r="CJ12" s="178">
        <v>45962</v>
      </c>
      <c r="CK12" s="179"/>
      <c r="CL12" s="182">
        <v>45992</v>
      </c>
      <c r="CM12" s="183"/>
      <c r="CN12" s="178">
        <v>46023</v>
      </c>
      <c r="CO12" s="179"/>
      <c r="CP12" s="182">
        <v>46054</v>
      </c>
      <c r="CQ12" s="183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</row>
    <row r="13" spans="1:206" ht="36.75" customHeight="1" thickBot="1" x14ac:dyDescent="0.3">
      <c r="A13" s="148" t="s">
        <v>205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143">
        <v>2206</v>
      </c>
      <c r="AM13" s="144" t="e">
        <f>AL13/AJ13-1</f>
        <v>#DIV/0!</v>
      </c>
      <c r="AN13" s="42">
        <v>3676</v>
      </c>
      <c r="AO13" s="43">
        <f>AN13/AL13-1</f>
        <v>0.6663644605621033</v>
      </c>
      <c r="AP13" s="143">
        <v>4409</v>
      </c>
      <c r="AQ13" s="144">
        <f>AP13/AN13-1</f>
        <v>0.19940152339499462</v>
      </c>
      <c r="AR13" s="42">
        <v>5827</v>
      </c>
      <c r="AS13" s="43">
        <f>AR13/AP13-1</f>
        <v>0.32161487865729188</v>
      </c>
      <c r="AT13" s="143">
        <v>5639</v>
      </c>
      <c r="AU13" s="144">
        <f>AT13/AR13-1</f>
        <v>-3.2263600480521681E-2</v>
      </c>
      <c r="AV13" s="42">
        <v>5230</v>
      </c>
      <c r="AW13" s="43">
        <f>AV13/AT13-1</f>
        <v>-7.2530590530235806E-2</v>
      </c>
      <c r="AX13" s="143">
        <v>6268</v>
      </c>
      <c r="AY13" s="144">
        <f>AX13/AV13-1</f>
        <v>0.19847036328871903</v>
      </c>
      <c r="AZ13" s="42">
        <v>7541</v>
      </c>
      <c r="BA13" s="43">
        <f>AZ13/AX13-1</f>
        <v>0.20309508615188254</v>
      </c>
      <c r="BB13" s="143">
        <v>9425</v>
      </c>
      <c r="BC13" s="144">
        <f>BB13/AZ13-1</f>
        <v>0.24983423949078376</v>
      </c>
      <c r="BD13" s="42">
        <v>10452</v>
      </c>
      <c r="BE13" s="43">
        <f>BD13/BB13-1</f>
        <v>0.10896551724137926</v>
      </c>
      <c r="BF13" s="143">
        <v>10592</v>
      </c>
      <c r="BG13" s="144">
        <f>BF13/BD13-1</f>
        <v>1.3394565633371602E-2</v>
      </c>
      <c r="BH13" s="42">
        <v>12723</v>
      </c>
      <c r="BI13" s="43">
        <f>BH13/BF13-1</f>
        <v>0.20118957703927487</v>
      </c>
      <c r="BJ13" s="143">
        <v>13104</v>
      </c>
      <c r="BK13" s="144">
        <f>BJ13/BH13-1</f>
        <v>2.9945767507663312E-2</v>
      </c>
      <c r="BL13" s="42">
        <v>13259</v>
      </c>
      <c r="BM13" s="43">
        <f>BL13/BJ13-1</f>
        <v>1.1828449328449286E-2</v>
      </c>
      <c r="BN13" s="143">
        <v>11770</v>
      </c>
      <c r="BO13" s="144">
        <f>BN13/BL13-1</f>
        <v>-0.11230107851270832</v>
      </c>
      <c r="BP13" s="42">
        <v>15203</v>
      </c>
      <c r="BQ13" s="43">
        <f>BP13/BN13-1</f>
        <v>0.29167374681393365</v>
      </c>
      <c r="BR13" s="143">
        <v>12981</v>
      </c>
      <c r="BS13" s="144">
        <f>BR13/BP13-1</f>
        <v>-0.14615536407288032</v>
      </c>
      <c r="BT13" s="42">
        <v>15277</v>
      </c>
      <c r="BU13" s="43">
        <f>BT13/BR13-1</f>
        <v>0.17687389261227948</v>
      </c>
      <c r="BV13" s="143">
        <v>14261</v>
      </c>
      <c r="BW13" s="144">
        <f>BV13/BT13-1</f>
        <v>-6.6505203901289556E-2</v>
      </c>
      <c r="BX13" s="42">
        <v>14981</v>
      </c>
      <c r="BY13" s="43">
        <f>BX13/BV13-1</f>
        <v>5.0487343103569282E-2</v>
      </c>
      <c r="BZ13" s="143">
        <v>8440</v>
      </c>
      <c r="CA13" s="144">
        <f>BZ13/BX13-1</f>
        <v>-0.43661971830985913</v>
      </c>
      <c r="CB13" s="42">
        <v>0</v>
      </c>
      <c r="CC13" s="43">
        <v>0</v>
      </c>
      <c r="CD13" s="143">
        <v>0</v>
      </c>
      <c r="CE13" s="144" t="e">
        <f>CD13/CB13-1</f>
        <v>#DIV/0!</v>
      </c>
      <c r="CF13" s="42">
        <v>17794</v>
      </c>
      <c r="CG13" s="43" t="e">
        <f>CF13/CD13-1</f>
        <v>#DIV/0!</v>
      </c>
      <c r="CH13" s="143">
        <v>17674</v>
      </c>
      <c r="CI13" s="144">
        <f>CH13/CF13-1</f>
        <v>-6.7438462403057731E-3</v>
      </c>
      <c r="CJ13" s="42">
        <v>16488</v>
      </c>
      <c r="CK13" s="43">
        <f>CJ13/CH13-1</f>
        <v>-6.7104220889442123E-2</v>
      </c>
      <c r="CL13" s="143">
        <v>15953</v>
      </c>
      <c r="CM13" s="144">
        <f>CL13/CJ13-1</f>
        <v>-3.2447840853954357E-2</v>
      </c>
      <c r="CN13" s="42">
        <v>20871</v>
      </c>
      <c r="CO13" s="43">
        <f>CN13/CL13-1</f>
        <v>0.30828057418667343</v>
      </c>
      <c r="CP13" s="143">
        <v>18773</v>
      </c>
      <c r="CQ13" s="144">
        <f>CP13/CN13-1</f>
        <v>-0.10052225576158302</v>
      </c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</row>
    <row r="14" spans="1:206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</row>
    <row r="15" spans="1:206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</row>
    <row r="16" spans="1:206" x14ac:dyDescent="0.2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</row>
    <row r="17" spans="1:206" x14ac:dyDescent="0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 t="s">
        <v>210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</row>
    <row r="18" spans="1:206" x14ac:dyDescent="0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</row>
    <row r="19" spans="1:206" x14ac:dyDescent="0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</row>
    <row r="20" spans="1:206" x14ac:dyDescent="0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</row>
    <row r="21" spans="1:206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</row>
    <row r="22" spans="1:206" x14ac:dyDescent="0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>
        <v>1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</row>
    <row r="23" spans="1:206" x14ac:dyDescent="0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</row>
    <row r="24" spans="1:206" x14ac:dyDescent="0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</row>
    <row r="26" spans="1:206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</row>
    <row r="27" spans="1:206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</row>
    <row r="28" spans="1:206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</row>
    <row r="29" spans="1:206" x14ac:dyDescent="0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x14ac:dyDescent="0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</row>
    <row r="31" spans="1:206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</row>
    <row r="32" spans="1:206" x14ac:dyDescent="0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</row>
    <row r="33" spans="1:206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</row>
    <row r="34" spans="1:206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</row>
    <row r="35" spans="1:206" x14ac:dyDescent="0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</row>
    <row r="36" spans="1:206" x14ac:dyDescent="0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</row>
    <row r="37" spans="1:206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</row>
    <row r="38" spans="1:206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</row>
    <row r="39" spans="1:206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</row>
    <row r="40" spans="1:206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</row>
    <row r="41" spans="1:206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</row>
    <row r="42" spans="1:206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</row>
    <row r="43" spans="1:206" x14ac:dyDescent="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</row>
    <row r="44" spans="1:206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</row>
    <row r="45" spans="1:206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</row>
    <row r="46" spans="1:206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</row>
    <row r="47" spans="1:206" x14ac:dyDescent="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</row>
    <row r="48" spans="1:206" x14ac:dyDescent="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</row>
    <row r="49" spans="1:206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</row>
    <row r="50" spans="1:206" x14ac:dyDescent="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</row>
    <row r="51" spans="1:206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</row>
    <row r="52" spans="1:206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</row>
    <row r="53" spans="1:206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</row>
    <row r="54" spans="1:206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</row>
    <row r="55" spans="1:206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</row>
    <row r="56" spans="1:206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</row>
    <row r="57" spans="1:206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</row>
    <row r="58" spans="1:206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</row>
    <row r="59" spans="1:206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</row>
    <row r="60" spans="1:206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</row>
    <row r="61" spans="1:206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</row>
    <row r="62" spans="1:206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</row>
    <row r="63" spans="1:206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</row>
    <row r="64" spans="1:206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</row>
    <row r="65" spans="1:206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</row>
    <row r="66" spans="1:206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</row>
    <row r="67" spans="1:206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</row>
    <row r="68" spans="1:206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</row>
    <row r="69" spans="1:206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</row>
    <row r="70" spans="1:206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</row>
    <row r="71" spans="1:206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</row>
    <row r="72" spans="1:206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</row>
    <row r="73" spans="1:206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</row>
    <row r="74" spans="1:206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</row>
    <row r="75" spans="1:206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</row>
    <row r="76" spans="1:206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</row>
    <row r="77" spans="1:206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</row>
    <row r="78" spans="1:206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</row>
    <row r="79" spans="1:206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</row>
    <row r="80" spans="1:206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</row>
    <row r="81" spans="1:206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</row>
    <row r="82" spans="1:206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</row>
    <row r="83" spans="1:206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</row>
    <row r="84" spans="1:206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</row>
    <row r="85" spans="1:206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</row>
    <row r="86" spans="1:206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</row>
    <row r="87" spans="1:206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</row>
    <row r="88" spans="1:206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</row>
    <row r="89" spans="1:206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</row>
    <row r="90" spans="1:206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</row>
    <row r="91" spans="1:206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</row>
    <row r="92" spans="1:206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</row>
    <row r="93" spans="1:206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</row>
    <row r="94" spans="1:206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</row>
    <row r="95" spans="1:206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</row>
    <row r="96" spans="1:206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</row>
    <row r="97" spans="1:206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</row>
    <row r="98" spans="1:206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</row>
    <row r="99" spans="1:206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</row>
    <row r="100" spans="1:206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</row>
    <row r="101" spans="1:206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</row>
    <row r="102" spans="1:206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</row>
    <row r="103" spans="1:206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</row>
    <row r="104" spans="1:206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</row>
    <row r="105" spans="1:206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</row>
    <row r="106" spans="1:206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</row>
    <row r="107" spans="1:206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</row>
    <row r="108" spans="1:206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</row>
    <row r="109" spans="1:206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</row>
    <row r="110" spans="1:206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</row>
    <row r="111" spans="1:206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</row>
    <row r="112" spans="1:206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</row>
    <row r="113" spans="1:206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</row>
    <row r="114" spans="1:206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</row>
    <row r="115" spans="1:206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</row>
    <row r="116" spans="1:206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</row>
    <row r="117" spans="1:206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</row>
    <row r="118" spans="1:206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</row>
    <row r="119" spans="1:206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</row>
    <row r="120" spans="1:206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</row>
    <row r="121" spans="1:206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</row>
    <row r="122" spans="1:206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</row>
    <row r="123" spans="1:206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</row>
    <row r="124" spans="1:206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</row>
    <row r="125" spans="1:206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</row>
    <row r="126" spans="1:206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</row>
    <row r="127" spans="1:206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</row>
    <row r="128" spans="1:206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</row>
    <row r="129" spans="1:206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</row>
    <row r="130" spans="1:206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</row>
    <row r="131" spans="1:206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</row>
    <row r="132" spans="1:206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</row>
    <row r="133" spans="1:206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</row>
    <row r="134" spans="1:206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</row>
    <row r="135" spans="1:206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</row>
    <row r="136" spans="1:206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</row>
    <row r="137" spans="1:206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</row>
    <row r="138" spans="1:206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</row>
    <row r="139" spans="1:206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</row>
    <row r="140" spans="1:206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</row>
    <row r="141" spans="1:206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</row>
    <row r="142" spans="1:206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</row>
    <row r="143" spans="1:206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</row>
    <row r="144" spans="1:206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</row>
    <row r="145" spans="1:206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</row>
    <row r="146" spans="1:206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</row>
    <row r="147" spans="1:206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</row>
    <row r="148" spans="1:206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</row>
    <row r="149" spans="1:206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</row>
    <row r="150" spans="1:206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</row>
    <row r="151" spans="1:206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</row>
    <row r="152" spans="1:206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</row>
    <row r="153" spans="1:206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</row>
    <row r="154" spans="1:206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</row>
    <row r="155" spans="1:206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</row>
    <row r="156" spans="1:206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</row>
    <row r="157" spans="1:206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</row>
    <row r="158" spans="1:206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</row>
    <row r="159" spans="1:206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</row>
    <row r="160" spans="1:206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</row>
    <row r="161" spans="1:206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</row>
    <row r="162" spans="1:206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</row>
    <row r="163" spans="1:206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</row>
    <row r="164" spans="1:206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</row>
    <row r="165" spans="1:206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</row>
    <row r="166" spans="1:206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</row>
    <row r="167" spans="1:206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</row>
    <row r="168" spans="1:206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</row>
    <row r="169" spans="1:206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</row>
    <row r="170" spans="1:206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</row>
    <row r="171" spans="1:206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</row>
    <row r="172" spans="1:206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</row>
    <row r="173" spans="1:206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</row>
    <row r="286" spans="1:206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</row>
    <row r="287" spans="1:206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</row>
    <row r="288" spans="1:206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</row>
    <row r="289" spans="1:206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</row>
    <row r="290" spans="1:206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</row>
    <row r="291" spans="1:206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</row>
    <row r="292" spans="1:206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</row>
    <row r="293" spans="1:206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</row>
    <row r="294" spans="1:206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</row>
    <row r="295" spans="1:206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</row>
    <row r="296" spans="1:206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</row>
    <row r="297" spans="1:206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</row>
    <row r="298" spans="1:206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</row>
    <row r="299" spans="1:206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</row>
    <row r="300" spans="1:206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</row>
    <row r="301" spans="1:206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</row>
    <row r="302" spans="1:206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</row>
    <row r="303" spans="1:206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</row>
    <row r="304" spans="1:206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</row>
    <row r="305" spans="1:206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</row>
    <row r="306" spans="1:206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</row>
    <row r="307" spans="1:206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</row>
    <row r="308" spans="1:206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</row>
    <row r="309" spans="1:206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</row>
    <row r="310" spans="1:206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</row>
    <row r="311" spans="1:206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</row>
    <row r="312" spans="1:206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</row>
    <row r="313" spans="1:206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</row>
    <row r="314" spans="1:206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</row>
    <row r="315" spans="1:206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</row>
    <row r="316" spans="1:206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</row>
    <row r="317" spans="1:206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</row>
    <row r="318" spans="1:206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</row>
    <row r="319" spans="1:206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</row>
    <row r="320" spans="1:206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</row>
    <row r="321" spans="1:206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</row>
    <row r="322" spans="1:206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</row>
    <row r="323" spans="1:206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</row>
    <row r="324" spans="1:206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</row>
    <row r="325" spans="1:206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</row>
    <row r="326" spans="1:206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</row>
    <row r="327" spans="1:206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</row>
    <row r="328" spans="1:206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</row>
    <row r="329" spans="1:206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</row>
    <row r="330" spans="1:206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</row>
    <row r="331" spans="1:206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</row>
    <row r="332" spans="1:206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</row>
    <row r="333" spans="1:206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</row>
    <row r="334" spans="1:206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</row>
    <row r="335" spans="1:206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</row>
    <row r="336" spans="1:206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</row>
    <row r="337" spans="1:206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</row>
    <row r="338" spans="1:206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</row>
    <row r="339" spans="1:206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</row>
    <row r="340" spans="1:206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</row>
    <row r="341" spans="1:206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</row>
    <row r="342" spans="1:206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</row>
    <row r="343" spans="1:206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</row>
    <row r="344" spans="1:206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</row>
    <row r="345" spans="1:206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</row>
    <row r="346" spans="1:206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</row>
    <row r="347" spans="1:206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</row>
    <row r="348" spans="1:206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</row>
    <row r="349" spans="1:206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</row>
    <row r="350" spans="1:206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</row>
    <row r="351" spans="1:206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</row>
    <row r="352" spans="1:206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</row>
    <row r="353" spans="1:206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</row>
    <row r="354" spans="1:206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</row>
    <row r="355" spans="1:206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</row>
    <row r="356" spans="1:206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</row>
    <row r="357" spans="1:206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</row>
    <row r="358" spans="1:206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</row>
    <row r="359" spans="1:206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</row>
    <row r="360" spans="1:206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</row>
    <row r="361" spans="1:206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</row>
    <row r="362" spans="1:206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</row>
    <row r="363" spans="1:206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</row>
    <row r="364" spans="1:206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</row>
    <row r="365" spans="1:206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</row>
    <row r="366" spans="1:206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</row>
    <row r="367" spans="1:206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</row>
    <row r="368" spans="1:206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</row>
    <row r="369" spans="1:206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</row>
    <row r="370" spans="1:206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</row>
    <row r="371" spans="1:206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</row>
    <row r="372" spans="1:206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</row>
    <row r="373" spans="1:206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</row>
    <row r="374" spans="1:206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</row>
    <row r="375" spans="1:206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</row>
    <row r="376" spans="1:206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</row>
    <row r="377" spans="1:206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</row>
    <row r="378" spans="1:206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</row>
    <row r="379" spans="1:206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</row>
    <row r="380" spans="1:206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</row>
    <row r="381" spans="1:206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</row>
    <row r="382" spans="1:206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</row>
    <row r="383" spans="1:206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</row>
    <row r="384" spans="1:206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</row>
    <row r="385" spans="1:206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</row>
    <row r="386" spans="1:206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</row>
    <row r="387" spans="1:206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</row>
    <row r="388" spans="1:206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</row>
    <row r="389" spans="1:206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</row>
    <row r="390" spans="1:206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</row>
    <row r="391" spans="1:206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</row>
    <row r="392" spans="1:206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</row>
    <row r="393" spans="1:206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</row>
    <row r="394" spans="1:206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</row>
    <row r="395" spans="1:206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</row>
    <row r="396" spans="1:206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</row>
    <row r="397" spans="1:206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</row>
    <row r="398" spans="1:206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</row>
    <row r="399" spans="1:206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</row>
    <row r="400" spans="1:206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</row>
    <row r="401" spans="1:206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</row>
    <row r="402" spans="1:206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</row>
    <row r="403" spans="1:206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</row>
    <row r="404" spans="1:206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</row>
    <row r="405" spans="1:206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</row>
    <row r="406" spans="1:206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</row>
    <row r="407" spans="1:206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</row>
    <row r="408" spans="1:206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</row>
    <row r="409" spans="1:206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</row>
    <row r="410" spans="1:206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</row>
    <row r="411" spans="1:206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</row>
    <row r="412" spans="1:206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</row>
    <row r="413" spans="1:206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</row>
    <row r="414" spans="1:206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</row>
    <row r="415" spans="1:206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</row>
    <row r="416" spans="1:206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</row>
    <row r="417" spans="1:206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</row>
    <row r="418" spans="1:206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</row>
    <row r="419" spans="1:206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</row>
    <row r="420" spans="1:206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</row>
    <row r="421" spans="1:206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</row>
    <row r="422" spans="1:206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</row>
    <row r="423" spans="1:206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</row>
    <row r="424" spans="1:206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</row>
    <row r="425" spans="1:206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</row>
    <row r="426" spans="1:206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</row>
    <row r="427" spans="1:206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</row>
    <row r="428" spans="1:206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</row>
    <row r="429" spans="1:206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</row>
    <row r="430" spans="1:206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</row>
    <row r="431" spans="1:206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</row>
    <row r="432" spans="1:206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</row>
    <row r="433" spans="1:206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</row>
    <row r="434" spans="1:206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</row>
    <row r="435" spans="1:206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</row>
    <row r="436" spans="1:206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</row>
    <row r="437" spans="1:206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</row>
    <row r="438" spans="1:206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</row>
    <row r="439" spans="1:206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</row>
    <row r="440" spans="1:206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</row>
    <row r="441" spans="1:206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</row>
    <row r="442" spans="1:206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</row>
    <row r="443" spans="1:206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</row>
    <row r="444" spans="1:206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</row>
    <row r="445" spans="1:206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</row>
    <row r="446" spans="1:206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</row>
    <row r="447" spans="1:206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</row>
    <row r="448" spans="1:206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</row>
    <row r="449" spans="1:206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</row>
    <row r="450" spans="1:206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</row>
    <row r="451" spans="1:206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</row>
    <row r="452" spans="1:206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</row>
    <row r="453" spans="1:206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</row>
    <row r="454" spans="1:206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</row>
    <row r="455" spans="1:206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</row>
    <row r="456" spans="1:206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</row>
    <row r="457" spans="1:206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</row>
    <row r="458" spans="1:206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</row>
    <row r="459" spans="1:206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</row>
    <row r="460" spans="1:206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</row>
    <row r="461" spans="1:206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</row>
    <row r="462" spans="1:206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</row>
    <row r="463" spans="1:206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</row>
    <row r="464" spans="1:206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</row>
    <row r="465" spans="1:206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</row>
    <row r="466" spans="1:206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</row>
    <row r="467" spans="1:206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</row>
    <row r="468" spans="1:206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</row>
    <row r="469" spans="1:206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</row>
    <row r="470" spans="1:206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</row>
    <row r="471" spans="1:206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</row>
    <row r="472" spans="1:206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</row>
    <row r="473" spans="1:206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</row>
    <row r="474" spans="1:206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</row>
    <row r="475" spans="1:206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</row>
    <row r="476" spans="1:206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</row>
    <row r="477" spans="1:206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</row>
    <row r="478" spans="1:206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</row>
    <row r="479" spans="1:206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</row>
    <row r="480" spans="1:206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</row>
    <row r="481" spans="1:206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</row>
    <row r="482" spans="1:206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</row>
    <row r="483" spans="1:206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</row>
    <row r="484" spans="1:206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</row>
    <row r="485" spans="1:206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</row>
    <row r="486" spans="1:206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</row>
    <row r="487" spans="1:206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</row>
    <row r="488" spans="1:206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</row>
    <row r="489" spans="1:206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</row>
    <row r="490" spans="1:206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</row>
    <row r="491" spans="1:206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</row>
    <row r="492" spans="1:206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</row>
    <row r="493" spans="1:206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</row>
    <row r="494" spans="1:206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</row>
    <row r="495" spans="1:206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</row>
    <row r="496" spans="1:206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</row>
    <row r="497" spans="1:206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</row>
    <row r="498" spans="1:206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</row>
    <row r="499" spans="1:206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</row>
    <row r="500" spans="1:206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</row>
    <row r="501" spans="1:206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</row>
    <row r="502" spans="1:206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</row>
    <row r="503" spans="1:206" x14ac:dyDescent="0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</row>
    <row r="504" spans="1:206" x14ac:dyDescent="0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</row>
    <row r="505" spans="1:206" x14ac:dyDescent="0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</row>
    <row r="506" spans="1:206" x14ac:dyDescent="0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</row>
    <row r="507" spans="1:206" x14ac:dyDescent="0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</row>
    <row r="508" spans="1:206" x14ac:dyDescent="0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</row>
    <row r="509" spans="1:206" x14ac:dyDescent="0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</row>
    <row r="510" spans="1:206" x14ac:dyDescent="0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</row>
    <row r="511" spans="1:206" x14ac:dyDescent="0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</row>
    <row r="512" spans="1:206" x14ac:dyDescent="0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</row>
    <row r="513" spans="1:206" x14ac:dyDescent="0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</row>
    <row r="514" spans="1:206" x14ac:dyDescent="0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</row>
    <row r="515" spans="1:206" x14ac:dyDescent="0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</row>
    <row r="516" spans="1:206" x14ac:dyDescent="0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</row>
    <row r="517" spans="1:206" x14ac:dyDescent="0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</row>
    <row r="518" spans="1:206" x14ac:dyDescent="0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</row>
    <row r="519" spans="1:206" x14ac:dyDescent="0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</row>
    <row r="520" spans="1:206" x14ac:dyDescent="0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</row>
    <row r="521" spans="1:206" x14ac:dyDescent="0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</row>
    <row r="522" spans="1:206" x14ac:dyDescent="0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</row>
    <row r="523" spans="1:206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</row>
    <row r="524" spans="1:206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</row>
    <row r="525" spans="1:206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</row>
    <row r="526" spans="1:206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</row>
    <row r="527" spans="1:206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</row>
    <row r="528" spans="1:206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</row>
    <row r="529" spans="1:206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</row>
    <row r="530" spans="1:206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</row>
    <row r="531" spans="1:206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</row>
    <row r="532" spans="1:206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</row>
    <row r="533" spans="1:206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</row>
    <row r="534" spans="1:206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</row>
    <row r="535" spans="1:206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</row>
    <row r="536" spans="1:206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</row>
    <row r="537" spans="1:206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</row>
    <row r="538" spans="1:206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</row>
    <row r="539" spans="1:206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</row>
    <row r="540" spans="1:206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</row>
    <row r="541" spans="1:206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</row>
    <row r="542" spans="1:206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</row>
    <row r="543" spans="1:206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</row>
    <row r="544" spans="1:206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</row>
    <row r="545" spans="1:206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</row>
    <row r="546" spans="1:206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</row>
    <row r="547" spans="1:206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</row>
    <row r="548" spans="1:206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</row>
    <row r="549" spans="1:206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</row>
    <row r="550" spans="1:206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</row>
    <row r="551" spans="1:206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</row>
    <row r="552" spans="1:206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</row>
    <row r="553" spans="1:206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</row>
    <row r="554" spans="1:206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</row>
    <row r="555" spans="1:206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</row>
    <row r="556" spans="1:206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</row>
    <row r="557" spans="1:206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</row>
    <row r="558" spans="1:206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</row>
    <row r="559" spans="1:206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</row>
    <row r="560" spans="1:206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</row>
    <row r="561" spans="1:206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</row>
    <row r="562" spans="1:206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</row>
    <row r="563" spans="1:206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</row>
    <row r="564" spans="1:206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</row>
    <row r="565" spans="1:206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</row>
    <row r="566" spans="1:206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</row>
    <row r="567" spans="1:206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</row>
    <row r="568" spans="1:206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</row>
    <row r="569" spans="1:206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</row>
    <row r="570" spans="1:206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</row>
    <row r="571" spans="1:206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</row>
    <row r="572" spans="1:206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</row>
    <row r="573" spans="1:206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</row>
    <row r="574" spans="1:206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</row>
    <row r="575" spans="1:206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</row>
    <row r="576" spans="1:206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</row>
    <row r="577" spans="1:206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</row>
    <row r="578" spans="1:206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</row>
    <row r="579" spans="1:206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</row>
    <row r="580" spans="1:206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</row>
    <row r="581" spans="1:206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</row>
    <row r="582" spans="1:206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</row>
    <row r="583" spans="1:206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</row>
    <row r="584" spans="1:206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</row>
    <row r="585" spans="1:206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</row>
    <row r="586" spans="1:206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</row>
    <row r="587" spans="1:206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</row>
    <row r="588" spans="1:206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</row>
    <row r="589" spans="1:206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</row>
    <row r="590" spans="1:206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</row>
    <row r="591" spans="1:206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</row>
    <row r="592" spans="1:206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</row>
    <row r="593" spans="1:206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</row>
    <row r="594" spans="1:206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</row>
    <row r="595" spans="1:206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</row>
    <row r="596" spans="1:206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</row>
    <row r="597" spans="1:206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</row>
    <row r="598" spans="1:206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</row>
    <row r="599" spans="1:206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</row>
    <row r="600" spans="1:206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</row>
    <row r="601" spans="1:206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</row>
    <row r="602" spans="1:206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</row>
    <row r="603" spans="1:206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</row>
    <row r="604" spans="1:206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</row>
    <row r="605" spans="1:206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</row>
    <row r="606" spans="1:206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</row>
    <row r="607" spans="1:206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</row>
    <row r="608" spans="1:206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</row>
    <row r="609" spans="1:206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</row>
    <row r="610" spans="1:206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</row>
    <row r="611" spans="1:206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</row>
    <row r="612" spans="1:206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</row>
    <row r="613" spans="1:206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</row>
    <row r="614" spans="1:206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</row>
    <row r="615" spans="1:206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</row>
    <row r="616" spans="1:206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</row>
    <row r="617" spans="1:206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</row>
    <row r="618" spans="1:206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</row>
    <row r="619" spans="1:206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</row>
    <row r="620" spans="1:206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</row>
    <row r="621" spans="1:206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</row>
    <row r="622" spans="1:206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</row>
    <row r="623" spans="1:206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</row>
    <row r="624" spans="1:206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</row>
    <row r="625" spans="1:206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</row>
    <row r="626" spans="1:206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</row>
    <row r="627" spans="1:206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</row>
    <row r="628" spans="1:206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</row>
    <row r="629" spans="1:206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</row>
    <row r="630" spans="1:206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</row>
    <row r="631" spans="1:206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</row>
    <row r="632" spans="1:206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</row>
    <row r="633" spans="1:206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</row>
    <row r="634" spans="1:206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</row>
    <row r="635" spans="1:206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</row>
    <row r="636" spans="1:206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</row>
    <row r="637" spans="1:206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</row>
    <row r="638" spans="1:206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</row>
    <row r="639" spans="1:206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</row>
    <row r="640" spans="1:206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</row>
    <row r="641" spans="1:206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</row>
    <row r="642" spans="1:206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</row>
    <row r="643" spans="1:206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</row>
    <row r="644" spans="1:206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</row>
    <row r="645" spans="1:206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</row>
    <row r="646" spans="1:206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</row>
    <row r="647" spans="1:206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</row>
    <row r="648" spans="1:206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</row>
    <row r="649" spans="1:206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</row>
    <row r="650" spans="1:206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</row>
    <row r="651" spans="1:206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</row>
    <row r="652" spans="1:206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</row>
    <row r="653" spans="1:206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</row>
    <row r="654" spans="1:206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</row>
    <row r="655" spans="1:206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</row>
    <row r="656" spans="1:206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</row>
    <row r="657" spans="1:206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</row>
    <row r="658" spans="1:206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</row>
    <row r="659" spans="1:206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</row>
    <row r="660" spans="1:206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</row>
    <row r="661" spans="1:206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</row>
    <row r="662" spans="1:206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</row>
    <row r="663" spans="1:206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</row>
    <row r="664" spans="1:206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</row>
    <row r="665" spans="1:206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</row>
    <row r="666" spans="1:206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</row>
    <row r="667" spans="1:206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</row>
    <row r="668" spans="1:206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</row>
    <row r="669" spans="1:206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</row>
    <row r="670" spans="1:206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</row>
    <row r="671" spans="1:206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</row>
    <row r="672" spans="1:206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</row>
    <row r="673" spans="1:206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</row>
    <row r="674" spans="1:206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</row>
    <row r="675" spans="1:206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</row>
    <row r="676" spans="1:206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</row>
    <row r="677" spans="1:206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</row>
    <row r="678" spans="1:206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</row>
    <row r="679" spans="1:206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</row>
    <row r="680" spans="1:206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</row>
    <row r="681" spans="1:206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</row>
    <row r="682" spans="1:206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</row>
    <row r="683" spans="1:206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</row>
    <row r="684" spans="1:206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</row>
    <row r="685" spans="1:206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</row>
    <row r="686" spans="1:206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</row>
    <row r="687" spans="1:206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</row>
    <row r="688" spans="1:206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</row>
    <row r="689" spans="1:206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</row>
    <row r="690" spans="1:206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</row>
    <row r="691" spans="1:206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</row>
    <row r="692" spans="1:206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</row>
    <row r="693" spans="1:206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</row>
    <row r="694" spans="1:206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</row>
    <row r="695" spans="1:206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</row>
    <row r="696" spans="1:206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</row>
    <row r="697" spans="1:206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</row>
    <row r="698" spans="1:206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</row>
    <row r="699" spans="1:206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</row>
    <row r="700" spans="1:206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</row>
    <row r="701" spans="1:206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</row>
    <row r="702" spans="1:206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</row>
    <row r="703" spans="1:206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</row>
    <row r="704" spans="1:206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</row>
    <row r="705" spans="1:206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</row>
    <row r="706" spans="1:206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</row>
    <row r="707" spans="1:206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</row>
    <row r="708" spans="1:206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</row>
    <row r="709" spans="1:206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</row>
    <row r="710" spans="1:206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</row>
    <row r="711" spans="1:206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</row>
    <row r="712" spans="1:206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</row>
    <row r="713" spans="1:206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</row>
    <row r="714" spans="1:206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</row>
    <row r="715" spans="1:206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</row>
    <row r="716" spans="1:206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</row>
    <row r="717" spans="1:206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</row>
    <row r="718" spans="1:206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</row>
    <row r="719" spans="1:206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</row>
    <row r="720" spans="1:206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</row>
    <row r="721" spans="1:206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</row>
    <row r="722" spans="1:206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</row>
    <row r="723" spans="1:206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</row>
    <row r="724" spans="1:206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</row>
    <row r="725" spans="1:206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</row>
    <row r="726" spans="1:206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</row>
    <row r="727" spans="1:206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</row>
    <row r="728" spans="1:206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</row>
    <row r="729" spans="1:206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</row>
    <row r="730" spans="1:206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</row>
    <row r="731" spans="1:206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</row>
    <row r="732" spans="1:206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</row>
    <row r="733" spans="1:206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</row>
    <row r="734" spans="1:206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</row>
    <row r="735" spans="1:206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</row>
    <row r="736" spans="1:206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</row>
    <row r="737" spans="1:206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</row>
    <row r="738" spans="1:206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</row>
    <row r="739" spans="1:206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</row>
    <row r="740" spans="1:206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</row>
    <row r="741" spans="1:206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</row>
    <row r="742" spans="1:206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</row>
    <row r="743" spans="1:206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</row>
    <row r="744" spans="1:206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</row>
    <row r="745" spans="1:206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</row>
    <row r="746" spans="1:206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</row>
    <row r="747" spans="1:206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</row>
    <row r="748" spans="1:206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</row>
    <row r="749" spans="1:206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</row>
    <row r="750" spans="1:206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</row>
    <row r="751" spans="1:206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</row>
    <row r="752" spans="1:206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</row>
    <row r="753" spans="1:206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</row>
    <row r="754" spans="1:206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</row>
    <row r="755" spans="1:206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</row>
    <row r="756" spans="1:206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</row>
    <row r="757" spans="1:206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</row>
    <row r="758" spans="1:206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</row>
    <row r="759" spans="1:206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</row>
    <row r="760" spans="1:206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</row>
    <row r="761" spans="1:206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</row>
    <row r="762" spans="1:206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</row>
    <row r="763" spans="1:206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</row>
    <row r="764" spans="1:206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</row>
    <row r="765" spans="1:206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</row>
    <row r="766" spans="1:206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</row>
    <row r="767" spans="1:206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</row>
    <row r="768" spans="1:206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</row>
    <row r="769" spans="1:206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</row>
    <row r="770" spans="1:206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</row>
    <row r="771" spans="1:206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</row>
    <row r="772" spans="1:206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</row>
    <row r="773" spans="1:206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</row>
    <row r="774" spans="1:206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</row>
    <row r="775" spans="1:206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</row>
    <row r="776" spans="1:206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</row>
    <row r="777" spans="1:206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</row>
    <row r="778" spans="1:206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</row>
    <row r="779" spans="1:206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</row>
    <row r="780" spans="1:206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</row>
    <row r="781" spans="1:206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</row>
    <row r="782" spans="1:206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</row>
    <row r="783" spans="1:206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</row>
    <row r="784" spans="1:206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</row>
    <row r="785" spans="1:206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</row>
    <row r="786" spans="1:206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</row>
    <row r="787" spans="1:206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</row>
    <row r="788" spans="1:206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</row>
    <row r="789" spans="1:206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</row>
    <row r="790" spans="1:206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</row>
    <row r="791" spans="1:206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</row>
    <row r="792" spans="1:206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</row>
    <row r="793" spans="1:206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</row>
    <row r="794" spans="1:206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</row>
    <row r="795" spans="1:206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</row>
    <row r="796" spans="1:206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</row>
    <row r="797" spans="1:206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</row>
    <row r="798" spans="1:206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</row>
    <row r="799" spans="1:206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</row>
    <row r="800" spans="1:206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</row>
    <row r="801" spans="1:206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</row>
    <row r="802" spans="1:206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</row>
    <row r="803" spans="1:206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</row>
    <row r="804" spans="1:206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</row>
    <row r="805" spans="1:206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</row>
    <row r="806" spans="1:206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</row>
    <row r="807" spans="1:206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</row>
    <row r="808" spans="1:206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</row>
    <row r="809" spans="1:206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</row>
    <row r="810" spans="1:206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</row>
    <row r="811" spans="1:206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</row>
    <row r="812" spans="1:206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</row>
    <row r="813" spans="1:206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</row>
    <row r="814" spans="1:206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</row>
    <row r="815" spans="1:206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</row>
    <row r="816" spans="1:206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</row>
    <row r="817" spans="1:206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</row>
    <row r="818" spans="1:206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</row>
    <row r="819" spans="1:206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</row>
    <row r="820" spans="1:206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</row>
    <row r="821" spans="1:206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</row>
    <row r="822" spans="1:206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</row>
    <row r="823" spans="1:206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</row>
    <row r="824" spans="1:206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</row>
    <row r="825" spans="1:206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</row>
    <row r="826" spans="1:206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</row>
    <row r="827" spans="1:206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</row>
    <row r="828" spans="1:206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</row>
    <row r="829" spans="1:206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</row>
    <row r="830" spans="1:206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</row>
    <row r="831" spans="1:206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</row>
    <row r="832" spans="1:206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</row>
    <row r="833" spans="1:206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</row>
    <row r="834" spans="1:206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</row>
    <row r="835" spans="1:206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</row>
    <row r="836" spans="1:206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</row>
    <row r="837" spans="1:206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</row>
    <row r="838" spans="1:206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</row>
    <row r="839" spans="1:206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</row>
    <row r="840" spans="1:206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</row>
    <row r="841" spans="1:206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</row>
    <row r="842" spans="1:206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</row>
    <row r="843" spans="1:206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</row>
    <row r="844" spans="1:206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</row>
    <row r="845" spans="1:206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</row>
    <row r="846" spans="1:206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</row>
    <row r="847" spans="1:206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</row>
    <row r="848" spans="1:206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</row>
    <row r="849" spans="1:206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</row>
    <row r="850" spans="1:206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</row>
    <row r="851" spans="1:206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</row>
    <row r="852" spans="1:206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</row>
    <row r="853" spans="1:206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</row>
    <row r="854" spans="1:206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</row>
    <row r="855" spans="1:206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</row>
    <row r="856" spans="1:206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</row>
    <row r="857" spans="1:206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</row>
    <row r="858" spans="1:206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</row>
    <row r="859" spans="1:206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</row>
    <row r="860" spans="1:206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</row>
    <row r="861" spans="1:206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</row>
    <row r="862" spans="1:206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</row>
    <row r="863" spans="1:206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</row>
    <row r="864" spans="1:206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</row>
    <row r="865" spans="1:206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</row>
    <row r="866" spans="1:206" x14ac:dyDescent="0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</row>
    <row r="867" spans="1:206" x14ac:dyDescent="0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</row>
    <row r="868" spans="1:206" x14ac:dyDescent="0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</row>
    <row r="869" spans="1:206" x14ac:dyDescent="0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</row>
    <row r="870" spans="1:206" x14ac:dyDescent="0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</row>
    <row r="871" spans="1:206" x14ac:dyDescent="0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</row>
    <row r="872" spans="1:206" x14ac:dyDescent="0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</row>
    <row r="873" spans="1:206" x14ac:dyDescent="0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</row>
    <row r="874" spans="1:206" x14ac:dyDescent="0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</row>
    <row r="875" spans="1:206" x14ac:dyDescent="0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</row>
    <row r="876" spans="1:206" x14ac:dyDescent="0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</row>
    <row r="877" spans="1:206" x14ac:dyDescent="0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</row>
    <row r="878" spans="1:206" x14ac:dyDescent="0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</row>
    <row r="879" spans="1:206" x14ac:dyDescent="0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</row>
    <row r="880" spans="1:206" x14ac:dyDescent="0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</row>
    <row r="881" spans="1:206" x14ac:dyDescent="0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</row>
    <row r="882" spans="1:206" x14ac:dyDescent="0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</row>
    <row r="883" spans="1:206" x14ac:dyDescent="0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</row>
    <row r="884" spans="1:206" x14ac:dyDescent="0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</row>
    <row r="885" spans="1:206" x14ac:dyDescent="0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</row>
    <row r="886" spans="1:206" x14ac:dyDescent="0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</row>
    <row r="887" spans="1:206" x14ac:dyDescent="0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</row>
    <row r="888" spans="1:206" x14ac:dyDescent="0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</row>
    <row r="889" spans="1:206" x14ac:dyDescent="0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</row>
    <row r="890" spans="1:206" x14ac:dyDescent="0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</row>
    <row r="891" spans="1:206" x14ac:dyDescent="0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</row>
    <row r="892" spans="1:206" x14ac:dyDescent="0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</row>
    <row r="893" spans="1:206" x14ac:dyDescent="0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</row>
    <row r="894" spans="1:206" x14ac:dyDescent="0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</row>
    <row r="895" spans="1:206" x14ac:dyDescent="0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</row>
    <row r="896" spans="1:206" x14ac:dyDescent="0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</row>
    <row r="897" spans="1:206" x14ac:dyDescent="0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</row>
    <row r="898" spans="1:206" x14ac:dyDescent="0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</row>
    <row r="899" spans="1:206" x14ac:dyDescent="0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</row>
    <row r="900" spans="1:206" x14ac:dyDescent="0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</row>
    <row r="901" spans="1:206" x14ac:dyDescent="0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</row>
    <row r="902" spans="1:206" x14ac:dyDescent="0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</row>
    <row r="903" spans="1:206" x14ac:dyDescent="0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</row>
    <row r="904" spans="1:206" x14ac:dyDescent="0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</row>
    <row r="905" spans="1:206" x14ac:dyDescent="0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</row>
    <row r="906" spans="1:206" x14ac:dyDescent="0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</row>
    <row r="907" spans="1:206" x14ac:dyDescent="0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</row>
    <row r="908" spans="1:206" x14ac:dyDescent="0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</row>
    <row r="909" spans="1:206" x14ac:dyDescent="0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</row>
    <row r="910" spans="1:206" x14ac:dyDescent="0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</row>
    <row r="911" spans="1:206" x14ac:dyDescent="0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</row>
    <row r="912" spans="1:206" x14ac:dyDescent="0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</row>
    <row r="913" spans="1:206" x14ac:dyDescent="0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</row>
    <row r="914" spans="1:206" x14ac:dyDescent="0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</row>
    <row r="915" spans="1:206" x14ac:dyDescent="0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</row>
    <row r="916" spans="1:206" x14ac:dyDescent="0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</row>
    <row r="917" spans="1:206" x14ac:dyDescent="0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</row>
    <row r="918" spans="1:206" x14ac:dyDescent="0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</row>
    <row r="919" spans="1:206" x14ac:dyDescent="0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</row>
    <row r="920" spans="1:206" x14ac:dyDescent="0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</row>
    <row r="921" spans="1:206" x14ac:dyDescent="0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</row>
    <row r="922" spans="1:206" x14ac:dyDescent="0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</row>
    <row r="923" spans="1:206" x14ac:dyDescent="0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</row>
    <row r="924" spans="1:206" x14ac:dyDescent="0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</row>
    <row r="925" spans="1:206" x14ac:dyDescent="0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</row>
    <row r="926" spans="1:206" x14ac:dyDescent="0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</row>
    <row r="927" spans="1:206" x14ac:dyDescent="0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</row>
    <row r="928" spans="1:206" x14ac:dyDescent="0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</row>
    <row r="929" spans="1:206" x14ac:dyDescent="0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</row>
    <row r="930" spans="1:206" x14ac:dyDescent="0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</row>
    <row r="931" spans="1:206" x14ac:dyDescent="0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</row>
    <row r="932" spans="1:206" x14ac:dyDescent="0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</row>
    <row r="933" spans="1:206" x14ac:dyDescent="0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</row>
    <row r="934" spans="1:206" x14ac:dyDescent="0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</row>
    <row r="935" spans="1:206" x14ac:dyDescent="0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</row>
    <row r="936" spans="1:206" x14ac:dyDescent="0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</row>
    <row r="937" spans="1:206" x14ac:dyDescent="0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</row>
    <row r="938" spans="1:206" x14ac:dyDescent="0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</row>
    <row r="939" spans="1:206" x14ac:dyDescent="0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</row>
    <row r="940" spans="1:206" x14ac:dyDescent="0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</row>
    <row r="941" spans="1:206" x14ac:dyDescent="0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</row>
    <row r="942" spans="1:206" x14ac:dyDescent="0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</row>
    <row r="943" spans="1:206" x14ac:dyDescent="0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</row>
    <row r="944" spans="1:206" x14ac:dyDescent="0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</row>
    <row r="945" spans="1:206" x14ac:dyDescent="0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</row>
    <row r="946" spans="1:206" x14ac:dyDescent="0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</row>
    <row r="947" spans="1:206" x14ac:dyDescent="0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</row>
    <row r="948" spans="1:206" x14ac:dyDescent="0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</row>
    <row r="949" spans="1:206" x14ac:dyDescent="0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</row>
    <row r="950" spans="1:206" x14ac:dyDescent="0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</row>
    <row r="951" spans="1:206" x14ac:dyDescent="0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</row>
    <row r="952" spans="1:206" x14ac:dyDescent="0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</row>
    <row r="953" spans="1:206" x14ac:dyDescent="0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</row>
    <row r="954" spans="1:206" x14ac:dyDescent="0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</row>
    <row r="955" spans="1:206" x14ac:dyDescent="0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</row>
    <row r="956" spans="1:206" x14ac:dyDescent="0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</row>
    <row r="957" spans="1:206" x14ac:dyDescent="0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</row>
    <row r="958" spans="1:206" x14ac:dyDescent="0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</row>
    <row r="959" spans="1:206" x14ac:dyDescent="0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</row>
    <row r="960" spans="1:206" x14ac:dyDescent="0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</row>
    <row r="961" spans="1:206" x14ac:dyDescent="0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</row>
    <row r="962" spans="1:206" x14ac:dyDescent="0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</row>
    <row r="963" spans="1:206" x14ac:dyDescent="0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</row>
    <row r="964" spans="1:206" x14ac:dyDescent="0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</row>
    <row r="965" spans="1:206" x14ac:dyDescent="0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</row>
    <row r="966" spans="1:206" x14ac:dyDescent="0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</row>
    <row r="967" spans="1:206" x14ac:dyDescent="0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</row>
    <row r="968" spans="1:206" x14ac:dyDescent="0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</row>
    <row r="969" spans="1:206" x14ac:dyDescent="0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</row>
    <row r="970" spans="1:206" x14ac:dyDescent="0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</row>
    <row r="971" spans="1:206" x14ac:dyDescent="0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</row>
    <row r="972" spans="1:206" x14ac:dyDescent="0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</row>
    <row r="973" spans="1:206" x14ac:dyDescent="0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</row>
    <row r="974" spans="1:206" x14ac:dyDescent="0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</row>
    <row r="975" spans="1:206" x14ac:dyDescent="0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</row>
    <row r="976" spans="1:206" x14ac:dyDescent="0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</row>
    <row r="977" spans="1:206" x14ac:dyDescent="0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</row>
    <row r="978" spans="1:206" x14ac:dyDescent="0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</row>
    <row r="979" spans="1:206" x14ac:dyDescent="0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</row>
    <row r="980" spans="1:206" x14ac:dyDescent="0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</row>
    <row r="981" spans="1:206" x14ac:dyDescent="0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</row>
    <row r="982" spans="1:206" x14ac:dyDescent="0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</row>
    <row r="983" spans="1:206" x14ac:dyDescent="0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</row>
    <row r="984" spans="1:206" x14ac:dyDescent="0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</row>
    <row r="985" spans="1:206" x14ac:dyDescent="0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</row>
    <row r="986" spans="1:206" x14ac:dyDescent="0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</row>
    <row r="987" spans="1:206" x14ac:dyDescent="0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</row>
    <row r="988" spans="1:206" x14ac:dyDescent="0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</row>
    <row r="989" spans="1:206" x14ac:dyDescent="0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</row>
    <row r="990" spans="1:206" x14ac:dyDescent="0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</row>
    <row r="991" spans="1:206" x14ac:dyDescent="0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</row>
    <row r="992" spans="1:206" x14ac:dyDescent="0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</row>
    <row r="993" spans="1:206" x14ac:dyDescent="0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</row>
    <row r="994" spans="1:206" x14ac:dyDescent="0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</row>
    <row r="995" spans="1:206" x14ac:dyDescent="0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</row>
    <row r="996" spans="1:206" x14ac:dyDescent="0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</row>
    <row r="997" spans="1:206" x14ac:dyDescent="0.2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</row>
    <row r="998" spans="1:206" x14ac:dyDescent="0.2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</row>
    <row r="999" spans="1:206" x14ac:dyDescent="0.2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</row>
    <row r="1000" spans="1:206" x14ac:dyDescent="0.2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</row>
    <row r="1001" spans="1:206" x14ac:dyDescent="0.2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</row>
    <row r="1002" spans="1:206" x14ac:dyDescent="0.2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</row>
    <row r="1003" spans="1:206" x14ac:dyDescent="0.2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</row>
    <row r="1004" spans="1:206" x14ac:dyDescent="0.2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</row>
    <row r="1005" spans="1:206" x14ac:dyDescent="0.2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</row>
    <row r="1006" spans="1:206" x14ac:dyDescent="0.2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</row>
    <row r="1007" spans="1:206" x14ac:dyDescent="0.2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</row>
    <row r="1008" spans="1:206" x14ac:dyDescent="0.2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</row>
    <row r="1009" spans="1:206" x14ac:dyDescent="0.2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</row>
    <row r="1010" spans="1:206" x14ac:dyDescent="0.2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</row>
    <row r="1011" spans="1:206" x14ac:dyDescent="0.25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</row>
    <row r="1012" spans="1:206" x14ac:dyDescent="0.25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</row>
    <row r="1013" spans="1:206" x14ac:dyDescent="0.25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</row>
    <row r="1014" spans="1:206" x14ac:dyDescent="0.25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</row>
    <row r="1015" spans="1:206" x14ac:dyDescent="0.25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</row>
    <row r="1016" spans="1:206" x14ac:dyDescent="0.25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</row>
    <row r="1017" spans="1:206" x14ac:dyDescent="0.25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</row>
    <row r="1018" spans="1:206" x14ac:dyDescent="0.25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</row>
    <row r="1019" spans="1:206" x14ac:dyDescent="0.25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</row>
    <row r="1020" spans="1:206" x14ac:dyDescent="0.25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</row>
    <row r="1021" spans="1:206" x14ac:dyDescent="0.25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</row>
    <row r="1022" spans="1:206" x14ac:dyDescent="0.25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</row>
    <row r="1023" spans="1:206" x14ac:dyDescent="0.25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</row>
    <row r="1024" spans="1:206" x14ac:dyDescent="0.25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</row>
    <row r="1025" spans="1:206" x14ac:dyDescent="0.25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</row>
    <row r="1026" spans="1:206" x14ac:dyDescent="0.25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</row>
    <row r="1027" spans="1:206" x14ac:dyDescent="0.25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</row>
    <row r="1028" spans="1:206" x14ac:dyDescent="0.25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</row>
    <row r="1029" spans="1:206" x14ac:dyDescent="0.25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</row>
    <row r="1030" spans="1:206" x14ac:dyDescent="0.25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</row>
    <row r="1031" spans="1:206" x14ac:dyDescent="0.25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</row>
    <row r="1032" spans="1:206" x14ac:dyDescent="0.25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</row>
    <row r="1033" spans="1:206" x14ac:dyDescent="0.25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</row>
    <row r="1034" spans="1:206" x14ac:dyDescent="0.25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</row>
    <row r="1035" spans="1:206" x14ac:dyDescent="0.25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</row>
    <row r="1036" spans="1:206" x14ac:dyDescent="0.25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</row>
    <row r="1037" spans="1:206" x14ac:dyDescent="0.25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</row>
    <row r="1038" spans="1:206" x14ac:dyDescent="0.25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</row>
    <row r="1039" spans="1:206" x14ac:dyDescent="0.25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</row>
    <row r="1040" spans="1:206" x14ac:dyDescent="0.25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</row>
    <row r="1041" spans="1:206" x14ac:dyDescent="0.25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</row>
    <row r="1042" spans="1:206" x14ac:dyDescent="0.25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</row>
    <row r="1043" spans="1:206" x14ac:dyDescent="0.25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</row>
    <row r="1044" spans="1:206" x14ac:dyDescent="0.25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</row>
    <row r="1045" spans="1:206" x14ac:dyDescent="0.25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</row>
    <row r="1046" spans="1:206" x14ac:dyDescent="0.25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</row>
    <row r="1047" spans="1:206" x14ac:dyDescent="0.25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</row>
    <row r="1048" spans="1:206" x14ac:dyDescent="0.25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</row>
    <row r="1049" spans="1:206" x14ac:dyDescent="0.25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</row>
    <row r="1050" spans="1:206" x14ac:dyDescent="0.25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</row>
    <row r="1051" spans="1:206" x14ac:dyDescent="0.25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</row>
    <row r="1052" spans="1:206" x14ac:dyDescent="0.25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</row>
    <row r="1053" spans="1:206" x14ac:dyDescent="0.25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</row>
    <row r="1054" spans="1:206" x14ac:dyDescent="0.25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</row>
    <row r="1055" spans="1:206" x14ac:dyDescent="0.25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</row>
    <row r="1056" spans="1:206" x14ac:dyDescent="0.25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</row>
    <row r="1057" spans="1:206" x14ac:dyDescent="0.25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</row>
    <row r="1058" spans="1:206" x14ac:dyDescent="0.25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</row>
    <row r="1059" spans="1:206" x14ac:dyDescent="0.25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</row>
    <row r="1060" spans="1:206" x14ac:dyDescent="0.25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</row>
    <row r="1061" spans="1:206" x14ac:dyDescent="0.25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</row>
    <row r="1062" spans="1:206" x14ac:dyDescent="0.25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</row>
    <row r="1063" spans="1:206" x14ac:dyDescent="0.25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</row>
    <row r="1064" spans="1:206" x14ac:dyDescent="0.25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</row>
    <row r="1065" spans="1:206" x14ac:dyDescent="0.25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</row>
    <row r="1066" spans="1:206" x14ac:dyDescent="0.25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</row>
    <row r="1067" spans="1:206" x14ac:dyDescent="0.25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</row>
    <row r="1068" spans="1:206" x14ac:dyDescent="0.25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</row>
    <row r="1069" spans="1:206" x14ac:dyDescent="0.25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</row>
    <row r="1070" spans="1:206" x14ac:dyDescent="0.25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</row>
    <row r="1071" spans="1:206" x14ac:dyDescent="0.25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</row>
    <row r="1072" spans="1:206" x14ac:dyDescent="0.25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</row>
    <row r="1073" spans="1:206" x14ac:dyDescent="0.25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</row>
    <row r="1074" spans="1:206" x14ac:dyDescent="0.25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</row>
    <row r="1075" spans="1:206" x14ac:dyDescent="0.25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</row>
    <row r="1076" spans="1:206" x14ac:dyDescent="0.25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</row>
    <row r="1077" spans="1:206" x14ac:dyDescent="0.25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</row>
    <row r="1078" spans="1:206" x14ac:dyDescent="0.25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</row>
    <row r="1079" spans="1:206" x14ac:dyDescent="0.25"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</row>
    <row r="1080" spans="1:206" x14ac:dyDescent="0.25"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</row>
    <row r="1081" spans="1:206" x14ac:dyDescent="0.25"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</row>
    <row r="1082" spans="1:206" x14ac:dyDescent="0.25"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</row>
    <row r="1083" spans="1:206" x14ac:dyDescent="0.25"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</row>
    <row r="1084" spans="1:206" x14ac:dyDescent="0.25"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</row>
    <row r="1085" spans="1:206" x14ac:dyDescent="0.25"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</row>
    <row r="1086" spans="1:206" x14ac:dyDescent="0.25"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</row>
    <row r="1087" spans="1:206" x14ac:dyDescent="0.25"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</row>
    <row r="1088" spans="1:206" x14ac:dyDescent="0.25"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</row>
    <row r="1089" spans="12:206" x14ac:dyDescent="0.25"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</row>
    <row r="1090" spans="12:206" x14ac:dyDescent="0.25"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</row>
    <row r="1091" spans="12:206" x14ac:dyDescent="0.25"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</row>
    <row r="1092" spans="12:206" x14ac:dyDescent="0.25"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</row>
    <row r="1093" spans="12:206" x14ac:dyDescent="0.25"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</row>
    <row r="1094" spans="12:206" x14ac:dyDescent="0.25"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</row>
    <row r="1095" spans="12:206" x14ac:dyDescent="0.25"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</row>
    <row r="1096" spans="12:206" x14ac:dyDescent="0.25"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</row>
    <row r="1097" spans="12:206" x14ac:dyDescent="0.25"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</row>
    <row r="1098" spans="12:206" x14ac:dyDescent="0.25"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</row>
    <row r="1099" spans="12:206" x14ac:dyDescent="0.25"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</row>
    <row r="1100" spans="12:206" x14ac:dyDescent="0.25"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</row>
    <row r="1101" spans="12:206" x14ac:dyDescent="0.25"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</row>
    <row r="1102" spans="12:206" x14ac:dyDescent="0.25"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</row>
    <row r="1103" spans="12:206" x14ac:dyDescent="0.25"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</row>
    <row r="1104" spans="12:206" x14ac:dyDescent="0.25"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</row>
    <row r="1105" spans="12:206" x14ac:dyDescent="0.25"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</row>
    <row r="1106" spans="12:206" x14ac:dyDescent="0.25"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</row>
    <row r="1107" spans="12:206" x14ac:dyDescent="0.25"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</row>
    <row r="1108" spans="12:206" x14ac:dyDescent="0.25"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</row>
    <row r="1109" spans="12:206" x14ac:dyDescent="0.25"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</row>
    <row r="1110" spans="12:206" x14ac:dyDescent="0.25"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</row>
    <row r="1111" spans="12:206" x14ac:dyDescent="0.25"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</row>
    <row r="1112" spans="12:206" x14ac:dyDescent="0.25"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</row>
    <row r="1113" spans="12:206" x14ac:dyDescent="0.25"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</row>
    <row r="1114" spans="12:206" x14ac:dyDescent="0.25"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</row>
    <row r="1115" spans="12:206" x14ac:dyDescent="0.25"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  <c r="FT1115" s="35"/>
      <c r="FU1115" s="35"/>
      <c r="FV1115" s="35"/>
      <c r="FW1115" s="35"/>
      <c r="FX1115" s="35"/>
      <c r="FY1115" s="35"/>
      <c r="FZ1115" s="35"/>
      <c r="GA1115" s="35"/>
      <c r="GB1115" s="35"/>
      <c r="GC1115" s="35"/>
      <c r="GD1115" s="35"/>
      <c r="GE1115" s="35"/>
      <c r="GF1115" s="35"/>
      <c r="GG1115" s="35"/>
      <c r="GH1115" s="35"/>
      <c r="GI1115" s="35"/>
      <c r="GJ1115" s="35"/>
      <c r="GK1115" s="35"/>
      <c r="GL1115" s="35"/>
      <c r="GM1115" s="35"/>
      <c r="GN1115" s="35"/>
      <c r="GO1115" s="35"/>
      <c r="GP1115" s="35"/>
      <c r="GQ1115" s="35"/>
      <c r="GR1115" s="35"/>
      <c r="GS1115" s="35"/>
      <c r="GT1115" s="35"/>
      <c r="GU1115" s="35"/>
      <c r="GV1115" s="35"/>
      <c r="GW1115" s="35"/>
      <c r="GX1115" s="35"/>
    </row>
    <row r="1116" spans="12:206" x14ac:dyDescent="0.25"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  <c r="FT1116" s="35"/>
      <c r="FU1116" s="35"/>
      <c r="FV1116" s="35"/>
      <c r="FW1116" s="35"/>
      <c r="FX1116" s="35"/>
      <c r="FY1116" s="35"/>
      <c r="FZ1116" s="35"/>
      <c r="GA1116" s="35"/>
      <c r="GB1116" s="35"/>
      <c r="GC1116" s="35"/>
      <c r="GD1116" s="35"/>
      <c r="GE1116" s="35"/>
      <c r="GF1116" s="35"/>
      <c r="GG1116" s="35"/>
      <c r="GH1116" s="35"/>
      <c r="GI1116" s="35"/>
      <c r="GJ1116" s="35"/>
      <c r="GK1116" s="35"/>
      <c r="GL1116" s="35"/>
      <c r="GM1116" s="35"/>
      <c r="GN1116" s="35"/>
      <c r="GO1116" s="35"/>
      <c r="GP1116" s="35"/>
      <c r="GQ1116" s="35"/>
      <c r="GR1116" s="35"/>
      <c r="GS1116" s="35"/>
      <c r="GT1116" s="35"/>
      <c r="GU1116" s="35"/>
      <c r="GV1116" s="35"/>
      <c r="GW1116" s="35"/>
      <c r="GX1116" s="35"/>
    </row>
    <row r="1117" spans="12:206" x14ac:dyDescent="0.25"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  <c r="FT1117" s="35"/>
      <c r="FU1117" s="35"/>
      <c r="FV1117" s="35"/>
      <c r="FW1117" s="35"/>
      <c r="FX1117" s="35"/>
      <c r="FY1117" s="35"/>
      <c r="FZ1117" s="35"/>
      <c r="GA1117" s="35"/>
      <c r="GB1117" s="35"/>
      <c r="GC1117" s="35"/>
      <c r="GD1117" s="35"/>
      <c r="GE1117" s="35"/>
      <c r="GF1117" s="35"/>
      <c r="GG1117" s="35"/>
      <c r="GH1117" s="35"/>
      <c r="GI1117" s="35"/>
      <c r="GJ1117" s="35"/>
      <c r="GK1117" s="35"/>
      <c r="GL1117" s="35"/>
      <c r="GM1117" s="35"/>
      <c r="GN1117" s="35"/>
      <c r="GO1117" s="35"/>
      <c r="GP1117" s="35"/>
      <c r="GQ1117" s="35"/>
      <c r="GR1117" s="35"/>
      <c r="GS1117" s="35"/>
      <c r="GT1117" s="35"/>
      <c r="GU1117" s="35"/>
      <c r="GV1117" s="35"/>
      <c r="GW1117" s="35"/>
      <c r="GX1117" s="35"/>
    </row>
    <row r="1118" spans="12:206" x14ac:dyDescent="0.25"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  <c r="FT1118" s="35"/>
      <c r="FU1118" s="35"/>
      <c r="FV1118" s="35"/>
      <c r="FW1118" s="35"/>
      <c r="FX1118" s="35"/>
      <c r="FY1118" s="35"/>
      <c r="FZ1118" s="35"/>
      <c r="GA1118" s="35"/>
      <c r="GB1118" s="35"/>
      <c r="GC1118" s="35"/>
      <c r="GD1118" s="35"/>
      <c r="GE1118" s="35"/>
      <c r="GF1118" s="35"/>
      <c r="GG1118" s="35"/>
      <c r="GH1118" s="35"/>
      <c r="GI1118" s="35"/>
      <c r="GJ1118" s="35"/>
      <c r="GK1118" s="35"/>
      <c r="GL1118" s="35"/>
      <c r="GM1118" s="35"/>
      <c r="GN1118" s="35"/>
      <c r="GO1118" s="35"/>
      <c r="GP1118" s="35"/>
      <c r="GQ1118" s="35"/>
      <c r="GR1118" s="35"/>
      <c r="GS1118" s="35"/>
      <c r="GT1118" s="35"/>
      <c r="GU1118" s="35"/>
      <c r="GV1118" s="35"/>
      <c r="GW1118" s="35"/>
      <c r="GX1118" s="35"/>
    </row>
    <row r="1119" spans="12:206" x14ac:dyDescent="0.25"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  <c r="FT1119" s="35"/>
      <c r="FU1119" s="35"/>
      <c r="FV1119" s="35"/>
      <c r="FW1119" s="35"/>
      <c r="FX1119" s="35"/>
      <c r="FY1119" s="35"/>
      <c r="FZ1119" s="35"/>
      <c r="GA1119" s="35"/>
      <c r="GB1119" s="35"/>
      <c r="GC1119" s="35"/>
      <c r="GD1119" s="35"/>
      <c r="GE1119" s="35"/>
      <c r="GF1119" s="35"/>
      <c r="GG1119" s="35"/>
      <c r="GH1119" s="35"/>
      <c r="GI1119" s="35"/>
      <c r="GJ1119" s="35"/>
      <c r="GK1119" s="35"/>
      <c r="GL1119" s="35"/>
      <c r="GM1119" s="35"/>
      <c r="GN1119" s="35"/>
      <c r="GO1119" s="35"/>
      <c r="GP1119" s="35"/>
      <c r="GQ1119" s="35"/>
      <c r="GR1119" s="35"/>
      <c r="GS1119" s="35"/>
      <c r="GT1119" s="35"/>
      <c r="GU1119" s="35"/>
      <c r="GV1119" s="35"/>
      <c r="GW1119" s="35"/>
      <c r="GX1119" s="35"/>
    </row>
    <row r="1120" spans="12:206" x14ac:dyDescent="0.25"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  <c r="FT1120" s="35"/>
      <c r="FU1120" s="35"/>
      <c r="FV1120" s="35"/>
      <c r="FW1120" s="35"/>
      <c r="FX1120" s="35"/>
      <c r="FY1120" s="35"/>
      <c r="FZ1120" s="35"/>
      <c r="GA1120" s="35"/>
      <c r="GB1120" s="35"/>
      <c r="GC1120" s="35"/>
      <c r="GD1120" s="35"/>
      <c r="GE1120" s="35"/>
      <c r="GF1120" s="35"/>
      <c r="GG1120" s="35"/>
      <c r="GH1120" s="35"/>
      <c r="GI1120" s="35"/>
      <c r="GJ1120" s="35"/>
      <c r="GK1120" s="35"/>
      <c r="GL1120" s="35"/>
      <c r="GM1120" s="35"/>
      <c r="GN1120" s="35"/>
      <c r="GO1120" s="35"/>
      <c r="GP1120" s="35"/>
      <c r="GQ1120" s="35"/>
      <c r="GR1120" s="35"/>
      <c r="GS1120" s="35"/>
      <c r="GT1120" s="35"/>
      <c r="GU1120" s="35"/>
      <c r="GV1120" s="35"/>
      <c r="GW1120" s="35"/>
      <c r="GX1120" s="35"/>
    </row>
    <row r="1121" spans="12:206" x14ac:dyDescent="0.25"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  <c r="FT1121" s="35"/>
      <c r="FU1121" s="35"/>
      <c r="FV1121" s="35"/>
      <c r="FW1121" s="35"/>
      <c r="FX1121" s="35"/>
      <c r="FY1121" s="35"/>
      <c r="FZ1121" s="35"/>
      <c r="GA1121" s="35"/>
      <c r="GB1121" s="35"/>
      <c r="GC1121" s="35"/>
      <c r="GD1121" s="35"/>
      <c r="GE1121" s="35"/>
      <c r="GF1121" s="35"/>
      <c r="GG1121" s="35"/>
      <c r="GH1121" s="35"/>
      <c r="GI1121" s="35"/>
      <c r="GJ1121" s="35"/>
      <c r="GK1121" s="35"/>
      <c r="GL1121" s="35"/>
      <c r="GM1121" s="35"/>
      <c r="GN1121" s="35"/>
      <c r="GO1121" s="35"/>
      <c r="GP1121" s="35"/>
      <c r="GQ1121" s="35"/>
      <c r="GR1121" s="35"/>
      <c r="GS1121" s="35"/>
      <c r="GT1121" s="35"/>
      <c r="GU1121" s="35"/>
      <c r="GV1121" s="35"/>
      <c r="GW1121" s="35"/>
      <c r="GX1121" s="35"/>
    </row>
    <row r="1122" spans="12:206" x14ac:dyDescent="0.25"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  <c r="FT1122" s="35"/>
      <c r="FU1122" s="35"/>
      <c r="FV1122" s="35"/>
      <c r="FW1122" s="35"/>
      <c r="FX1122" s="35"/>
      <c r="FY1122" s="35"/>
      <c r="FZ1122" s="35"/>
      <c r="GA1122" s="35"/>
      <c r="GB1122" s="35"/>
      <c r="GC1122" s="35"/>
      <c r="GD1122" s="35"/>
      <c r="GE1122" s="35"/>
      <c r="GF1122" s="35"/>
      <c r="GG1122" s="35"/>
      <c r="GH1122" s="35"/>
      <c r="GI1122" s="35"/>
      <c r="GJ1122" s="35"/>
      <c r="GK1122" s="35"/>
      <c r="GL1122" s="35"/>
      <c r="GM1122" s="35"/>
      <c r="GN1122" s="35"/>
      <c r="GO1122" s="35"/>
      <c r="GP1122" s="35"/>
      <c r="GQ1122" s="35"/>
      <c r="GR1122" s="35"/>
      <c r="GS1122" s="35"/>
      <c r="GT1122" s="35"/>
      <c r="GU1122" s="35"/>
      <c r="GV1122" s="35"/>
      <c r="GW1122" s="35"/>
      <c r="GX1122" s="35"/>
    </row>
    <row r="1123" spans="12:206" x14ac:dyDescent="0.25"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  <c r="FT1123" s="35"/>
      <c r="FU1123" s="35"/>
      <c r="FV1123" s="35"/>
      <c r="FW1123" s="35"/>
      <c r="FX1123" s="35"/>
      <c r="FY1123" s="35"/>
      <c r="FZ1123" s="35"/>
      <c r="GA1123" s="35"/>
      <c r="GB1123" s="35"/>
      <c r="GC1123" s="35"/>
      <c r="GD1123" s="35"/>
      <c r="GE1123" s="35"/>
      <c r="GF1123" s="35"/>
      <c r="GG1123" s="35"/>
      <c r="GH1123" s="35"/>
      <c r="GI1123" s="35"/>
      <c r="GJ1123" s="35"/>
      <c r="GK1123" s="35"/>
      <c r="GL1123" s="35"/>
      <c r="GM1123" s="35"/>
      <c r="GN1123" s="35"/>
      <c r="GO1123" s="35"/>
      <c r="GP1123" s="35"/>
      <c r="GQ1123" s="35"/>
      <c r="GR1123" s="35"/>
      <c r="GS1123" s="35"/>
      <c r="GT1123" s="35"/>
      <c r="GU1123" s="35"/>
      <c r="GV1123" s="35"/>
      <c r="GW1123" s="35"/>
      <c r="GX1123" s="35"/>
    </row>
    <row r="1124" spans="12:206" x14ac:dyDescent="0.25"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  <c r="FT1124" s="35"/>
      <c r="FU1124" s="35"/>
      <c r="FV1124" s="35"/>
      <c r="FW1124" s="35"/>
      <c r="FX1124" s="35"/>
      <c r="FY1124" s="35"/>
      <c r="FZ1124" s="35"/>
      <c r="GA1124" s="35"/>
      <c r="GB1124" s="35"/>
      <c r="GC1124" s="35"/>
      <c r="GD1124" s="35"/>
      <c r="GE1124" s="35"/>
      <c r="GF1124" s="35"/>
      <c r="GG1124" s="35"/>
      <c r="GH1124" s="35"/>
      <c r="GI1124" s="35"/>
      <c r="GJ1124" s="35"/>
      <c r="GK1124" s="35"/>
      <c r="GL1124" s="35"/>
      <c r="GM1124" s="35"/>
      <c r="GN1124" s="35"/>
      <c r="GO1124" s="35"/>
      <c r="GP1124" s="35"/>
      <c r="GQ1124" s="35"/>
      <c r="GR1124" s="35"/>
      <c r="GS1124" s="35"/>
      <c r="GT1124" s="35"/>
      <c r="GU1124" s="35"/>
      <c r="GV1124" s="35"/>
      <c r="GW1124" s="35"/>
      <c r="GX1124" s="35"/>
    </row>
    <row r="1125" spans="12:206" x14ac:dyDescent="0.25"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  <c r="FT1125" s="35"/>
      <c r="FU1125" s="35"/>
      <c r="FV1125" s="35"/>
      <c r="FW1125" s="35"/>
      <c r="FX1125" s="35"/>
      <c r="FY1125" s="35"/>
      <c r="FZ1125" s="35"/>
      <c r="GA1125" s="35"/>
      <c r="GB1125" s="35"/>
      <c r="GC1125" s="35"/>
      <c r="GD1125" s="35"/>
      <c r="GE1125" s="35"/>
      <c r="GF1125" s="35"/>
      <c r="GG1125" s="35"/>
      <c r="GH1125" s="35"/>
      <c r="GI1125" s="35"/>
      <c r="GJ1125" s="35"/>
      <c r="GK1125" s="35"/>
      <c r="GL1125" s="35"/>
      <c r="GM1125" s="35"/>
      <c r="GN1125" s="35"/>
      <c r="GO1125" s="35"/>
      <c r="GP1125" s="35"/>
      <c r="GQ1125" s="35"/>
      <c r="GR1125" s="35"/>
      <c r="GS1125" s="35"/>
      <c r="GT1125" s="35"/>
      <c r="GU1125" s="35"/>
      <c r="GV1125" s="35"/>
      <c r="GW1125" s="35"/>
      <c r="GX1125" s="35"/>
    </row>
    <row r="1126" spans="12:206" x14ac:dyDescent="0.25"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  <c r="FT1126" s="35"/>
      <c r="FU1126" s="35"/>
      <c r="FV1126" s="35"/>
      <c r="FW1126" s="35"/>
      <c r="FX1126" s="35"/>
      <c r="FY1126" s="35"/>
      <c r="FZ1126" s="35"/>
      <c r="GA1126" s="35"/>
      <c r="GB1126" s="35"/>
      <c r="GC1126" s="35"/>
      <c r="GD1126" s="35"/>
      <c r="GE1126" s="35"/>
      <c r="GF1126" s="35"/>
      <c r="GG1126" s="35"/>
      <c r="GH1126" s="35"/>
      <c r="GI1126" s="35"/>
      <c r="GJ1126" s="35"/>
      <c r="GK1126" s="35"/>
      <c r="GL1126" s="35"/>
      <c r="GM1126" s="35"/>
      <c r="GN1126" s="35"/>
      <c r="GO1126" s="35"/>
      <c r="GP1126" s="35"/>
      <c r="GQ1126" s="35"/>
      <c r="GR1126" s="35"/>
      <c r="GS1126" s="35"/>
      <c r="GT1126" s="35"/>
      <c r="GU1126" s="35"/>
      <c r="GV1126" s="35"/>
      <c r="GW1126" s="35"/>
      <c r="GX1126" s="35"/>
    </row>
    <row r="1127" spans="12:206" x14ac:dyDescent="0.25"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  <c r="FT1127" s="35"/>
      <c r="FU1127" s="35"/>
      <c r="FV1127" s="35"/>
      <c r="FW1127" s="35"/>
      <c r="FX1127" s="35"/>
      <c r="FY1127" s="35"/>
      <c r="FZ1127" s="35"/>
      <c r="GA1127" s="35"/>
      <c r="GB1127" s="35"/>
      <c r="GC1127" s="35"/>
      <c r="GD1127" s="35"/>
      <c r="GE1127" s="35"/>
      <c r="GF1127" s="35"/>
      <c r="GG1127" s="35"/>
      <c r="GH1127" s="35"/>
      <c r="GI1127" s="35"/>
      <c r="GJ1127" s="35"/>
      <c r="GK1127" s="35"/>
      <c r="GL1127" s="35"/>
      <c r="GM1127" s="35"/>
      <c r="GN1127" s="35"/>
      <c r="GO1127" s="35"/>
      <c r="GP1127" s="35"/>
      <c r="GQ1127" s="35"/>
      <c r="GR1127" s="35"/>
      <c r="GS1127" s="35"/>
      <c r="GT1127" s="35"/>
      <c r="GU1127" s="35"/>
      <c r="GV1127" s="35"/>
      <c r="GW1127" s="35"/>
      <c r="GX1127" s="35"/>
    </row>
    <row r="1128" spans="12:206" x14ac:dyDescent="0.25"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  <c r="FT1128" s="35"/>
      <c r="FU1128" s="35"/>
      <c r="FV1128" s="35"/>
      <c r="FW1128" s="35"/>
      <c r="FX1128" s="35"/>
      <c r="FY1128" s="35"/>
      <c r="FZ1128" s="35"/>
      <c r="GA1128" s="35"/>
      <c r="GB1128" s="35"/>
      <c r="GC1128" s="35"/>
      <c r="GD1128" s="35"/>
      <c r="GE1128" s="35"/>
      <c r="GF1128" s="35"/>
      <c r="GG1128" s="35"/>
      <c r="GH1128" s="35"/>
      <c r="GI1128" s="35"/>
      <c r="GJ1128" s="35"/>
      <c r="GK1128" s="35"/>
      <c r="GL1128" s="35"/>
      <c r="GM1128" s="35"/>
      <c r="GN1128" s="35"/>
      <c r="GO1128" s="35"/>
      <c r="GP1128" s="35"/>
      <c r="GQ1128" s="35"/>
      <c r="GR1128" s="35"/>
      <c r="GS1128" s="35"/>
      <c r="GT1128" s="35"/>
      <c r="GU1128" s="35"/>
      <c r="GV1128" s="35"/>
      <c r="GW1128" s="35"/>
      <c r="GX1128" s="35"/>
    </row>
    <row r="1129" spans="12:206" x14ac:dyDescent="0.25"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  <c r="FT1129" s="35"/>
      <c r="FU1129" s="35"/>
      <c r="FV1129" s="35"/>
      <c r="FW1129" s="35"/>
      <c r="FX1129" s="35"/>
      <c r="FY1129" s="35"/>
      <c r="FZ1129" s="35"/>
      <c r="GA1129" s="35"/>
      <c r="GB1129" s="35"/>
      <c r="GC1129" s="35"/>
      <c r="GD1129" s="35"/>
      <c r="GE1129" s="35"/>
      <c r="GF1129" s="35"/>
      <c r="GG1129" s="35"/>
      <c r="GH1129" s="35"/>
      <c r="GI1129" s="35"/>
      <c r="GJ1129" s="35"/>
      <c r="GK1129" s="35"/>
      <c r="GL1129" s="35"/>
      <c r="GM1129" s="35"/>
      <c r="GN1129" s="35"/>
      <c r="GO1129" s="35"/>
      <c r="GP1129" s="35"/>
      <c r="GQ1129" s="35"/>
      <c r="GR1129" s="35"/>
      <c r="GS1129" s="35"/>
      <c r="GT1129" s="35"/>
      <c r="GU1129" s="35"/>
      <c r="GV1129" s="35"/>
      <c r="GW1129" s="35"/>
      <c r="GX1129" s="35"/>
    </row>
    <row r="1130" spans="12:206" x14ac:dyDescent="0.25"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  <c r="FT1130" s="35"/>
      <c r="FU1130" s="35"/>
      <c r="FV1130" s="35"/>
      <c r="FW1130" s="35"/>
      <c r="FX1130" s="35"/>
      <c r="FY1130" s="35"/>
      <c r="FZ1130" s="35"/>
      <c r="GA1130" s="35"/>
      <c r="GB1130" s="35"/>
      <c r="GC1130" s="35"/>
      <c r="GD1130" s="35"/>
      <c r="GE1130" s="35"/>
      <c r="GF1130" s="35"/>
      <c r="GG1130" s="35"/>
      <c r="GH1130" s="35"/>
      <c r="GI1130" s="35"/>
      <c r="GJ1130" s="35"/>
      <c r="GK1130" s="35"/>
      <c r="GL1130" s="35"/>
      <c r="GM1130" s="35"/>
      <c r="GN1130" s="35"/>
      <c r="GO1130" s="35"/>
      <c r="GP1130" s="35"/>
      <c r="GQ1130" s="35"/>
      <c r="GR1130" s="35"/>
      <c r="GS1130" s="35"/>
      <c r="GT1130" s="35"/>
      <c r="GU1130" s="35"/>
      <c r="GV1130" s="35"/>
      <c r="GW1130" s="35"/>
      <c r="GX1130" s="35"/>
    </row>
    <row r="1131" spans="12:206" x14ac:dyDescent="0.25"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  <c r="FT1131" s="35"/>
      <c r="FU1131" s="35"/>
      <c r="FV1131" s="35"/>
      <c r="FW1131" s="35"/>
      <c r="FX1131" s="35"/>
      <c r="FY1131" s="35"/>
      <c r="FZ1131" s="35"/>
      <c r="GA1131" s="35"/>
      <c r="GB1131" s="35"/>
      <c r="GC1131" s="35"/>
      <c r="GD1131" s="35"/>
      <c r="GE1131" s="35"/>
      <c r="GF1131" s="35"/>
      <c r="GG1131" s="35"/>
      <c r="GH1131" s="35"/>
      <c r="GI1131" s="35"/>
      <c r="GJ1131" s="35"/>
      <c r="GK1131" s="35"/>
      <c r="GL1131" s="35"/>
      <c r="GM1131" s="35"/>
      <c r="GN1131" s="35"/>
      <c r="GO1131" s="35"/>
      <c r="GP1131" s="35"/>
      <c r="GQ1131" s="35"/>
      <c r="GR1131" s="35"/>
      <c r="GS1131" s="35"/>
      <c r="GT1131" s="35"/>
      <c r="GU1131" s="35"/>
      <c r="GV1131" s="35"/>
      <c r="GW1131" s="35"/>
      <c r="GX1131" s="35"/>
    </row>
    <row r="1132" spans="12:206" x14ac:dyDescent="0.25"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  <c r="FT1132" s="35"/>
      <c r="FU1132" s="35"/>
      <c r="FV1132" s="35"/>
      <c r="FW1132" s="35"/>
      <c r="FX1132" s="35"/>
      <c r="FY1132" s="35"/>
      <c r="FZ1132" s="35"/>
      <c r="GA1132" s="35"/>
      <c r="GB1132" s="35"/>
      <c r="GC1132" s="35"/>
      <c r="GD1132" s="35"/>
      <c r="GE1132" s="35"/>
      <c r="GF1132" s="35"/>
      <c r="GG1132" s="35"/>
      <c r="GH1132" s="35"/>
      <c r="GI1132" s="35"/>
      <c r="GJ1132" s="35"/>
      <c r="GK1132" s="35"/>
      <c r="GL1132" s="35"/>
      <c r="GM1132" s="35"/>
      <c r="GN1132" s="35"/>
      <c r="GO1132" s="35"/>
      <c r="GP1132" s="35"/>
      <c r="GQ1132" s="35"/>
      <c r="GR1132" s="35"/>
      <c r="GS1132" s="35"/>
      <c r="GT1132" s="35"/>
      <c r="GU1132" s="35"/>
      <c r="GV1132" s="35"/>
      <c r="GW1132" s="35"/>
      <c r="GX1132" s="35"/>
    </row>
    <row r="1133" spans="12:206" x14ac:dyDescent="0.25"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  <c r="FT1133" s="35"/>
      <c r="FU1133" s="35"/>
      <c r="FV1133" s="35"/>
      <c r="FW1133" s="35"/>
      <c r="FX1133" s="35"/>
      <c r="FY1133" s="35"/>
      <c r="FZ1133" s="35"/>
      <c r="GA1133" s="35"/>
      <c r="GB1133" s="35"/>
      <c r="GC1133" s="35"/>
      <c r="GD1133" s="35"/>
      <c r="GE1133" s="35"/>
      <c r="GF1133" s="35"/>
      <c r="GG1133" s="35"/>
      <c r="GH1133" s="35"/>
      <c r="GI1133" s="35"/>
      <c r="GJ1133" s="35"/>
      <c r="GK1133" s="35"/>
      <c r="GL1133" s="35"/>
      <c r="GM1133" s="35"/>
      <c r="GN1133" s="35"/>
      <c r="GO1133" s="35"/>
      <c r="GP1133" s="35"/>
      <c r="GQ1133" s="35"/>
      <c r="GR1133" s="35"/>
      <c r="GS1133" s="35"/>
      <c r="GT1133" s="35"/>
      <c r="GU1133" s="35"/>
      <c r="GV1133" s="35"/>
      <c r="GW1133" s="35"/>
      <c r="GX1133" s="35"/>
    </row>
    <row r="1134" spans="12:206" x14ac:dyDescent="0.25"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  <c r="FT1134" s="35"/>
      <c r="FU1134" s="35"/>
      <c r="FV1134" s="35"/>
      <c r="FW1134" s="35"/>
      <c r="FX1134" s="35"/>
      <c r="FY1134" s="35"/>
      <c r="FZ1134" s="35"/>
      <c r="GA1134" s="35"/>
      <c r="GB1134" s="35"/>
      <c r="GC1134" s="35"/>
      <c r="GD1134" s="35"/>
      <c r="GE1134" s="35"/>
      <c r="GF1134" s="35"/>
      <c r="GG1134" s="35"/>
      <c r="GH1134" s="35"/>
      <c r="GI1134" s="35"/>
      <c r="GJ1134" s="35"/>
      <c r="GK1134" s="35"/>
      <c r="GL1134" s="35"/>
      <c r="GM1134" s="35"/>
      <c r="GN1134" s="35"/>
      <c r="GO1134" s="35"/>
      <c r="GP1134" s="35"/>
      <c r="GQ1134" s="35"/>
      <c r="GR1134" s="35"/>
      <c r="GS1134" s="35"/>
      <c r="GT1134" s="35"/>
      <c r="GU1134" s="35"/>
      <c r="GV1134" s="35"/>
      <c r="GW1134" s="35"/>
      <c r="GX1134" s="35"/>
    </row>
    <row r="1135" spans="12:206" x14ac:dyDescent="0.25"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  <c r="FT1135" s="35"/>
      <c r="FU1135" s="35"/>
      <c r="FV1135" s="35"/>
      <c r="FW1135" s="35"/>
      <c r="FX1135" s="35"/>
      <c r="FY1135" s="35"/>
      <c r="FZ1135" s="35"/>
      <c r="GA1135" s="35"/>
      <c r="GB1135" s="35"/>
      <c r="GC1135" s="35"/>
      <c r="GD1135" s="35"/>
      <c r="GE1135" s="35"/>
      <c r="GF1135" s="35"/>
      <c r="GG1135" s="35"/>
      <c r="GH1135" s="35"/>
      <c r="GI1135" s="35"/>
      <c r="GJ1135" s="35"/>
      <c r="GK1135" s="35"/>
      <c r="GL1135" s="35"/>
      <c r="GM1135" s="35"/>
      <c r="GN1135" s="35"/>
      <c r="GO1135" s="35"/>
      <c r="GP1135" s="35"/>
      <c r="GQ1135" s="35"/>
      <c r="GR1135" s="35"/>
      <c r="GS1135" s="35"/>
      <c r="GT1135" s="35"/>
      <c r="GU1135" s="35"/>
      <c r="GV1135" s="35"/>
      <c r="GW1135" s="35"/>
      <c r="GX1135" s="35"/>
    </row>
    <row r="1136" spans="12:206" x14ac:dyDescent="0.25"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  <c r="FT1136" s="35"/>
      <c r="FU1136" s="35"/>
      <c r="FV1136" s="35"/>
      <c r="FW1136" s="35"/>
      <c r="FX1136" s="35"/>
      <c r="FY1136" s="35"/>
      <c r="FZ1136" s="35"/>
      <c r="GA1136" s="35"/>
      <c r="GB1136" s="35"/>
      <c r="GC1136" s="35"/>
      <c r="GD1136" s="35"/>
      <c r="GE1136" s="35"/>
      <c r="GF1136" s="35"/>
      <c r="GG1136" s="35"/>
      <c r="GH1136" s="35"/>
      <c r="GI1136" s="35"/>
      <c r="GJ1136" s="35"/>
      <c r="GK1136" s="35"/>
      <c r="GL1136" s="35"/>
      <c r="GM1136" s="35"/>
      <c r="GN1136" s="35"/>
      <c r="GO1136" s="35"/>
      <c r="GP1136" s="35"/>
      <c r="GQ1136" s="35"/>
      <c r="GR1136" s="35"/>
      <c r="GS1136" s="35"/>
      <c r="GT1136" s="35"/>
      <c r="GU1136" s="35"/>
      <c r="GV1136" s="35"/>
      <c r="GW1136" s="35"/>
      <c r="GX1136" s="35"/>
    </row>
    <row r="1137" spans="12:206" x14ac:dyDescent="0.25"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  <c r="FQ1137" s="35"/>
      <c r="FR1137" s="35"/>
      <c r="FS1137" s="35"/>
      <c r="FT1137" s="35"/>
      <c r="FU1137" s="35"/>
      <c r="FV1137" s="35"/>
      <c r="FW1137" s="35"/>
      <c r="FX1137" s="35"/>
      <c r="FY1137" s="35"/>
      <c r="FZ1137" s="35"/>
      <c r="GA1137" s="35"/>
      <c r="GB1137" s="35"/>
      <c r="GC1137" s="35"/>
      <c r="GD1137" s="35"/>
      <c r="GE1137" s="35"/>
      <c r="GF1137" s="35"/>
      <c r="GG1137" s="35"/>
      <c r="GH1137" s="35"/>
      <c r="GI1137" s="35"/>
      <c r="GJ1137" s="35"/>
      <c r="GK1137" s="35"/>
      <c r="GL1137" s="35"/>
      <c r="GM1137" s="35"/>
      <c r="GN1137" s="35"/>
      <c r="GO1137" s="35"/>
      <c r="GP1137" s="35"/>
      <c r="GQ1137" s="35"/>
      <c r="GR1137" s="35"/>
      <c r="GS1137" s="35"/>
      <c r="GT1137" s="35"/>
      <c r="GU1137" s="35"/>
      <c r="GV1137" s="35"/>
      <c r="GW1137" s="35"/>
      <c r="GX1137" s="35"/>
    </row>
    <row r="1138" spans="12:206" x14ac:dyDescent="0.25"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  <c r="FT1138" s="35"/>
      <c r="FU1138" s="35"/>
      <c r="FV1138" s="35"/>
      <c r="FW1138" s="35"/>
      <c r="FX1138" s="35"/>
      <c r="FY1138" s="35"/>
      <c r="FZ1138" s="35"/>
      <c r="GA1138" s="35"/>
      <c r="GB1138" s="35"/>
      <c r="GC1138" s="35"/>
      <c r="GD1138" s="35"/>
      <c r="GE1138" s="35"/>
      <c r="GF1138" s="35"/>
      <c r="GG1138" s="35"/>
      <c r="GH1138" s="35"/>
      <c r="GI1138" s="35"/>
      <c r="GJ1138" s="35"/>
      <c r="GK1138" s="35"/>
      <c r="GL1138" s="35"/>
      <c r="GM1138" s="35"/>
      <c r="GN1138" s="35"/>
      <c r="GO1138" s="35"/>
      <c r="GP1138" s="35"/>
      <c r="GQ1138" s="35"/>
      <c r="GR1138" s="35"/>
      <c r="GS1138" s="35"/>
      <c r="GT1138" s="35"/>
      <c r="GU1138" s="35"/>
      <c r="GV1138" s="35"/>
      <c r="GW1138" s="35"/>
      <c r="GX1138" s="35"/>
    </row>
    <row r="1139" spans="12:206" x14ac:dyDescent="0.25"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  <c r="FT1139" s="35"/>
      <c r="FU1139" s="35"/>
      <c r="FV1139" s="35"/>
      <c r="FW1139" s="35"/>
      <c r="FX1139" s="35"/>
      <c r="FY1139" s="35"/>
      <c r="FZ1139" s="35"/>
      <c r="GA1139" s="35"/>
      <c r="GB1139" s="35"/>
      <c r="GC1139" s="35"/>
      <c r="GD1139" s="35"/>
      <c r="GE1139" s="35"/>
      <c r="GF1139" s="35"/>
      <c r="GG1139" s="35"/>
      <c r="GH1139" s="35"/>
      <c r="GI1139" s="35"/>
      <c r="GJ1139" s="35"/>
      <c r="GK1139" s="35"/>
      <c r="GL1139" s="35"/>
      <c r="GM1139" s="35"/>
      <c r="GN1139" s="35"/>
      <c r="GO1139" s="35"/>
      <c r="GP1139" s="35"/>
      <c r="GQ1139" s="35"/>
      <c r="GR1139" s="35"/>
      <c r="GS1139" s="35"/>
      <c r="GT1139" s="35"/>
      <c r="GU1139" s="35"/>
      <c r="GV1139" s="35"/>
      <c r="GW1139" s="35"/>
      <c r="GX1139" s="35"/>
    </row>
    <row r="1140" spans="12:206" x14ac:dyDescent="0.25"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  <c r="FT1140" s="35"/>
      <c r="FU1140" s="35"/>
      <c r="FV1140" s="35"/>
      <c r="FW1140" s="35"/>
      <c r="FX1140" s="35"/>
      <c r="FY1140" s="35"/>
      <c r="FZ1140" s="35"/>
      <c r="GA1140" s="35"/>
      <c r="GB1140" s="35"/>
      <c r="GC1140" s="35"/>
      <c r="GD1140" s="35"/>
      <c r="GE1140" s="35"/>
      <c r="GF1140" s="35"/>
      <c r="GG1140" s="35"/>
      <c r="GH1140" s="35"/>
      <c r="GI1140" s="35"/>
      <c r="GJ1140" s="35"/>
      <c r="GK1140" s="35"/>
      <c r="GL1140" s="35"/>
      <c r="GM1140" s="35"/>
      <c r="GN1140" s="35"/>
      <c r="GO1140" s="35"/>
      <c r="GP1140" s="35"/>
      <c r="GQ1140" s="35"/>
      <c r="GR1140" s="35"/>
      <c r="GS1140" s="35"/>
      <c r="GT1140" s="35"/>
      <c r="GU1140" s="35"/>
      <c r="GV1140" s="35"/>
      <c r="GW1140" s="35"/>
      <c r="GX1140" s="35"/>
    </row>
    <row r="1141" spans="12:206" x14ac:dyDescent="0.25"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  <c r="FQ1141" s="35"/>
      <c r="FR1141" s="35"/>
      <c r="FS1141" s="35"/>
      <c r="FT1141" s="35"/>
      <c r="FU1141" s="35"/>
      <c r="FV1141" s="35"/>
      <c r="FW1141" s="35"/>
      <c r="FX1141" s="35"/>
      <c r="FY1141" s="35"/>
      <c r="FZ1141" s="35"/>
      <c r="GA1141" s="35"/>
      <c r="GB1141" s="35"/>
      <c r="GC1141" s="35"/>
      <c r="GD1141" s="35"/>
      <c r="GE1141" s="35"/>
      <c r="GF1141" s="35"/>
      <c r="GG1141" s="35"/>
      <c r="GH1141" s="35"/>
      <c r="GI1141" s="35"/>
      <c r="GJ1141" s="35"/>
      <c r="GK1141" s="35"/>
      <c r="GL1141" s="35"/>
      <c r="GM1141" s="35"/>
      <c r="GN1141" s="35"/>
      <c r="GO1141" s="35"/>
      <c r="GP1141" s="35"/>
      <c r="GQ1141" s="35"/>
      <c r="GR1141" s="35"/>
      <c r="GS1141" s="35"/>
      <c r="GT1141" s="35"/>
      <c r="GU1141" s="35"/>
      <c r="GV1141" s="35"/>
      <c r="GW1141" s="35"/>
      <c r="GX1141" s="35"/>
    </row>
    <row r="1142" spans="12:206" x14ac:dyDescent="0.25"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  <c r="FT1142" s="35"/>
      <c r="FU1142" s="35"/>
      <c r="FV1142" s="35"/>
      <c r="FW1142" s="35"/>
      <c r="FX1142" s="35"/>
      <c r="FY1142" s="35"/>
      <c r="FZ1142" s="35"/>
      <c r="GA1142" s="35"/>
      <c r="GB1142" s="35"/>
      <c r="GC1142" s="35"/>
      <c r="GD1142" s="35"/>
      <c r="GE1142" s="35"/>
      <c r="GF1142" s="35"/>
      <c r="GG1142" s="35"/>
      <c r="GH1142" s="35"/>
      <c r="GI1142" s="35"/>
      <c r="GJ1142" s="35"/>
      <c r="GK1142" s="35"/>
      <c r="GL1142" s="35"/>
      <c r="GM1142" s="35"/>
      <c r="GN1142" s="35"/>
      <c r="GO1142" s="35"/>
      <c r="GP1142" s="35"/>
      <c r="GQ1142" s="35"/>
      <c r="GR1142" s="35"/>
      <c r="GS1142" s="35"/>
      <c r="GT1142" s="35"/>
      <c r="GU1142" s="35"/>
      <c r="GV1142" s="35"/>
      <c r="GW1142" s="35"/>
      <c r="GX1142" s="35"/>
    </row>
    <row r="1143" spans="12:206" x14ac:dyDescent="0.25"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  <c r="FT1143" s="35"/>
      <c r="FU1143" s="35"/>
      <c r="FV1143" s="35"/>
      <c r="FW1143" s="35"/>
      <c r="FX1143" s="35"/>
      <c r="FY1143" s="35"/>
      <c r="FZ1143" s="35"/>
      <c r="GA1143" s="35"/>
      <c r="GB1143" s="35"/>
      <c r="GC1143" s="35"/>
      <c r="GD1143" s="35"/>
      <c r="GE1143" s="35"/>
      <c r="GF1143" s="35"/>
      <c r="GG1143" s="35"/>
      <c r="GH1143" s="35"/>
      <c r="GI1143" s="35"/>
      <c r="GJ1143" s="35"/>
      <c r="GK1143" s="35"/>
      <c r="GL1143" s="35"/>
      <c r="GM1143" s="35"/>
      <c r="GN1143" s="35"/>
      <c r="GO1143" s="35"/>
      <c r="GP1143" s="35"/>
      <c r="GQ1143" s="35"/>
      <c r="GR1143" s="35"/>
      <c r="GS1143" s="35"/>
      <c r="GT1143" s="35"/>
      <c r="GU1143" s="35"/>
      <c r="GV1143" s="35"/>
      <c r="GW1143" s="35"/>
      <c r="GX1143" s="35"/>
    </row>
    <row r="1144" spans="12:206" x14ac:dyDescent="0.25"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  <c r="FT1144" s="35"/>
      <c r="FU1144" s="35"/>
      <c r="FV1144" s="35"/>
      <c r="FW1144" s="35"/>
      <c r="FX1144" s="35"/>
      <c r="FY1144" s="35"/>
      <c r="FZ1144" s="35"/>
      <c r="GA1144" s="35"/>
      <c r="GB1144" s="35"/>
      <c r="GC1144" s="35"/>
      <c r="GD1144" s="35"/>
      <c r="GE1144" s="35"/>
      <c r="GF1144" s="35"/>
      <c r="GG1144" s="35"/>
      <c r="GH1144" s="35"/>
      <c r="GI1144" s="35"/>
      <c r="GJ1144" s="35"/>
      <c r="GK1144" s="35"/>
      <c r="GL1144" s="35"/>
      <c r="GM1144" s="35"/>
      <c r="GN1144" s="35"/>
      <c r="GO1144" s="35"/>
      <c r="GP1144" s="35"/>
      <c r="GQ1144" s="35"/>
      <c r="GR1144" s="35"/>
      <c r="GS1144" s="35"/>
      <c r="GT1144" s="35"/>
      <c r="GU1144" s="35"/>
      <c r="GV1144" s="35"/>
      <c r="GW1144" s="35"/>
      <c r="GX1144" s="35"/>
    </row>
    <row r="1145" spans="12:206" x14ac:dyDescent="0.25"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  <c r="FT1145" s="35"/>
      <c r="FU1145" s="35"/>
      <c r="FV1145" s="35"/>
      <c r="FW1145" s="35"/>
      <c r="FX1145" s="35"/>
      <c r="FY1145" s="35"/>
      <c r="FZ1145" s="35"/>
      <c r="GA1145" s="35"/>
      <c r="GB1145" s="35"/>
      <c r="GC1145" s="35"/>
      <c r="GD1145" s="35"/>
      <c r="GE1145" s="35"/>
      <c r="GF1145" s="35"/>
      <c r="GG1145" s="35"/>
      <c r="GH1145" s="35"/>
      <c r="GI1145" s="35"/>
      <c r="GJ1145" s="35"/>
      <c r="GK1145" s="35"/>
      <c r="GL1145" s="35"/>
      <c r="GM1145" s="35"/>
      <c r="GN1145" s="35"/>
      <c r="GO1145" s="35"/>
      <c r="GP1145" s="35"/>
      <c r="GQ1145" s="35"/>
      <c r="GR1145" s="35"/>
      <c r="GS1145" s="35"/>
      <c r="GT1145" s="35"/>
      <c r="GU1145" s="35"/>
      <c r="GV1145" s="35"/>
      <c r="GW1145" s="35"/>
      <c r="GX1145" s="35"/>
    </row>
    <row r="1146" spans="12:206" x14ac:dyDescent="0.25"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  <c r="FT1146" s="35"/>
      <c r="FU1146" s="35"/>
      <c r="FV1146" s="35"/>
      <c r="FW1146" s="35"/>
      <c r="FX1146" s="35"/>
      <c r="FY1146" s="35"/>
      <c r="FZ1146" s="35"/>
      <c r="GA1146" s="35"/>
      <c r="GB1146" s="35"/>
      <c r="GC1146" s="35"/>
      <c r="GD1146" s="35"/>
      <c r="GE1146" s="35"/>
      <c r="GF1146" s="35"/>
      <c r="GG1146" s="35"/>
      <c r="GH1146" s="35"/>
      <c r="GI1146" s="35"/>
      <c r="GJ1146" s="35"/>
      <c r="GK1146" s="35"/>
      <c r="GL1146" s="35"/>
      <c r="GM1146" s="35"/>
      <c r="GN1146" s="35"/>
      <c r="GO1146" s="35"/>
      <c r="GP1146" s="35"/>
      <c r="GQ1146" s="35"/>
      <c r="GR1146" s="35"/>
      <c r="GS1146" s="35"/>
      <c r="GT1146" s="35"/>
      <c r="GU1146" s="35"/>
      <c r="GV1146" s="35"/>
      <c r="GW1146" s="35"/>
      <c r="GX1146" s="35"/>
    </row>
    <row r="1147" spans="12:206" x14ac:dyDescent="0.25"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  <c r="FQ1147" s="35"/>
      <c r="FR1147" s="35"/>
      <c r="FS1147" s="35"/>
      <c r="FT1147" s="35"/>
      <c r="FU1147" s="35"/>
      <c r="FV1147" s="35"/>
      <c r="FW1147" s="35"/>
      <c r="FX1147" s="35"/>
      <c r="FY1147" s="35"/>
      <c r="FZ1147" s="35"/>
      <c r="GA1147" s="35"/>
      <c r="GB1147" s="35"/>
      <c r="GC1147" s="35"/>
      <c r="GD1147" s="35"/>
      <c r="GE1147" s="35"/>
      <c r="GF1147" s="35"/>
      <c r="GG1147" s="35"/>
      <c r="GH1147" s="35"/>
      <c r="GI1147" s="35"/>
      <c r="GJ1147" s="35"/>
      <c r="GK1147" s="35"/>
      <c r="GL1147" s="35"/>
      <c r="GM1147" s="35"/>
      <c r="GN1147" s="35"/>
      <c r="GO1147" s="35"/>
      <c r="GP1147" s="35"/>
      <c r="GQ1147" s="35"/>
      <c r="GR1147" s="35"/>
      <c r="GS1147" s="35"/>
      <c r="GT1147" s="35"/>
      <c r="GU1147" s="35"/>
      <c r="GV1147" s="35"/>
      <c r="GW1147" s="35"/>
      <c r="GX1147" s="35"/>
    </row>
    <row r="1148" spans="12:206" x14ac:dyDescent="0.25"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  <c r="FT1148" s="35"/>
      <c r="FU1148" s="35"/>
      <c r="FV1148" s="35"/>
      <c r="FW1148" s="35"/>
      <c r="FX1148" s="35"/>
      <c r="FY1148" s="35"/>
      <c r="FZ1148" s="35"/>
      <c r="GA1148" s="35"/>
      <c r="GB1148" s="35"/>
      <c r="GC1148" s="35"/>
      <c r="GD1148" s="35"/>
      <c r="GE1148" s="35"/>
      <c r="GF1148" s="35"/>
      <c r="GG1148" s="35"/>
      <c r="GH1148" s="35"/>
      <c r="GI1148" s="35"/>
      <c r="GJ1148" s="35"/>
      <c r="GK1148" s="35"/>
      <c r="GL1148" s="35"/>
      <c r="GM1148" s="35"/>
      <c r="GN1148" s="35"/>
      <c r="GO1148" s="35"/>
      <c r="GP1148" s="35"/>
      <c r="GQ1148" s="35"/>
      <c r="GR1148" s="35"/>
      <c r="GS1148" s="35"/>
      <c r="GT1148" s="35"/>
      <c r="GU1148" s="35"/>
      <c r="GV1148" s="35"/>
      <c r="GW1148" s="35"/>
      <c r="GX1148" s="35"/>
    </row>
    <row r="1149" spans="12:206" x14ac:dyDescent="0.25"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  <c r="FT1149" s="35"/>
      <c r="FU1149" s="35"/>
      <c r="FV1149" s="35"/>
      <c r="FW1149" s="35"/>
      <c r="FX1149" s="35"/>
      <c r="FY1149" s="35"/>
      <c r="FZ1149" s="35"/>
      <c r="GA1149" s="35"/>
      <c r="GB1149" s="35"/>
      <c r="GC1149" s="35"/>
      <c r="GD1149" s="35"/>
      <c r="GE1149" s="35"/>
      <c r="GF1149" s="35"/>
      <c r="GG1149" s="35"/>
      <c r="GH1149" s="35"/>
      <c r="GI1149" s="35"/>
      <c r="GJ1149" s="35"/>
      <c r="GK1149" s="35"/>
      <c r="GL1149" s="35"/>
      <c r="GM1149" s="35"/>
      <c r="GN1149" s="35"/>
      <c r="GO1149" s="35"/>
      <c r="GP1149" s="35"/>
      <c r="GQ1149" s="35"/>
      <c r="GR1149" s="35"/>
      <c r="GS1149" s="35"/>
      <c r="GT1149" s="35"/>
      <c r="GU1149" s="35"/>
      <c r="GV1149" s="35"/>
      <c r="GW1149" s="35"/>
      <c r="GX1149" s="35"/>
    </row>
    <row r="1150" spans="12:206" x14ac:dyDescent="0.25"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  <c r="FT1150" s="35"/>
      <c r="FU1150" s="35"/>
      <c r="FV1150" s="35"/>
      <c r="FW1150" s="35"/>
      <c r="FX1150" s="35"/>
      <c r="FY1150" s="35"/>
      <c r="FZ1150" s="35"/>
      <c r="GA1150" s="35"/>
      <c r="GB1150" s="35"/>
      <c r="GC1150" s="35"/>
      <c r="GD1150" s="35"/>
      <c r="GE1150" s="35"/>
      <c r="GF1150" s="35"/>
      <c r="GG1150" s="35"/>
      <c r="GH1150" s="35"/>
      <c r="GI1150" s="35"/>
      <c r="GJ1150" s="35"/>
      <c r="GK1150" s="35"/>
      <c r="GL1150" s="35"/>
      <c r="GM1150" s="35"/>
      <c r="GN1150" s="35"/>
      <c r="GO1150" s="35"/>
      <c r="GP1150" s="35"/>
      <c r="GQ1150" s="35"/>
      <c r="GR1150" s="35"/>
      <c r="GS1150" s="35"/>
      <c r="GT1150" s="35"/>
      <c r="GU1150" s="35"/>
      <c r="GV1150" s="35"/>
      <c r="GW1150" s="35"/>
      <c r="GX1150" s="35"/>
    </row>
    <row r="1151" spans="12:206" x14ac:dyDescent="0.25"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  <c r="FT1151" s="35"/>
      <c r="FU1151" s="35"/>
      <c r="FV1151" s="35"/>
      <c r="FW1151" s="35"/>
      <c r="FX1151" s="35"/>
      <c r="FY1151" s="35"/>
      <c r="FZ1151" s="35"/>
      <c r="GA1151" s="35"/>
      <c r="GB1151" s="35"/>
      <c r="GC1151" s="35"/>
      <c r="GD1151" s="35"/>
      <c r="GE1151" s="35"/>
      <c r="GF1151" s="35"/>
      <c r="GG1151" s="35"/>
      <c r="GH1151" s="35"/>
      <c r="GI1151" s="35"/>
      <c r="GJ1151" s="35"/>
      <c r="GK1151" s="35"/>
      <c r="GL1151" s="35"/>
      <c r="GM1151" s="35"/>
      <c r="GN1151" s="35"/>
      <c r="GO1151" s="35"/>
      <c r="GP1151" s="35"/>
      <c r="GQ1151" s="35"/>
      <c r="GR1151" s="35"/>
      <c r="GS1151" s="35"/>
      <c r="GT1151" s="35"/>
      <c r="GU1151" s="35"/>
      <c r="GV1151" s="35"/>
      <c r="GW1151" s="35"/>
      <c r="GX1151" s="35"/>
    </row>
    <row r="1152" spans="12:206" x14ac:dyDescent="0.25"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  <c r="FT1152" s="35"/>
      <c r="FU1152" s="35"/>
      <c r="FV1152" s="35"/>
      <c r="FW1152" s="35"/>
      <c r="FX1152" s="35"/>
      <c r="FY1152" s="35"/>
      <c r="FZ1152" s="35"/>
      <c r="GA1152" s="35"/>
      <c r="GB1152" s="35"/>
      <c r="GC1152" s="35"/>
      <c r="GD1152" s="35"/>
      <c r="GE1152" s="35"/>
      <c r="GF1152" s="35"/>
      <c r="GG1152" s="35"/>
      <c r="GH1152" s="35"/>
      <c r="GI1152" s="35"/>
      <c r="GJ1152" s="35"/>
      <c r="GK1152" s="35"/>
      <c r="GL1152" s="35"/>
      <c r="GM1152" s="35"/>
      <c r="GN1152" s="35"/>
      <c r="GO1152" s="35"/>
      <c r="GP1152" s="35"/>
      <c r="GQ1152" s="35"/>
      <c r="GR1152" s="35"/>
      <c r="GS1152" s="35"/>
      <c r="GT1152" s="35"/>
      <c r="GU1152" s="35"/>
      <c r="GV1152" s="35"/>
      <c r="GW1152" s="35"/>
      <c r="GX1152" s="35"/>
    </row>
    <row r="1153" spans="12:206" x14ac:dyDescent="0.25"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  <c r="FQ1153" s="35"/>
      <c r="FR1153" s="35"/>
      <c r="FS1153" s="35"/>
      <c r="FT1153" s="35"/>
      <c r="FU1153" s="35"/>
      <c r="FV1153" s="35"/>
      <c r="FW1153" s="35"/>
      <c r="FX1153" s="35"/>
      <c r="FY1153" s="35"/>
      <c r="FZ1153" s="35"/>
      <c r="GA1153" s="35"/>
      <c r="GB1153" s="35"/>
      <c r="GC1153" s="35"/>
      <c r="GD1153" s="35"/>
      <c r="GE1153" s="35"/>
      <c r="GF1153" s="35"/>
      <c r="GG1153" s="35"/>
      <c r="GH1153" s="35"/>
      <c r="GI1153" s="35"/>
      <c r="GJ1153" s="35"/>
      <c r="GK1153" s="35"/>
      <c r="GL1153" s="35"/>
      <c r="GM1153" s="35"/>
      <c r="GN1153" s="35"/>
      <c r="GO1153" s="35"/>
      <c r="GP1153" s="35"/>
      <c r="GQ1153" s="35"/>
      <c r="GR1153" s="35"/>
      <c r="GS1153" s="35"/>
      <c r="GT1153" s="35"/>
      <c r="GU1153" s="35"/>
      <c r="GV1153" s="35"/>
      <c r="GW1153" s="35"/>
      <c r="GX1153" s="35"/>
    </row>
    <row r="1154" spans="12:206" x14ac:dyDescent="0.25"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  <c r="FT1154" s="35"/>
      <c r="FU1154" s="35"/>
      <c r="FV1154" s="35"/>
      <c r="FW1154" s="35"/>
      <c r="FX1154" s="35"/>
      <c r="FY1154" s="35"/>
      <c r="FZ1154" s="35"/>
      <c r="GA1154" s="35"/>
      <c r="GB1154" s="35"/>
      <c r="GC1154" s="35"/>
      <c r="GD1154" s="35"/>
      <c r="GE1154" s="35"/>
      <c r="GF1154" s="35"/>
      <c r="GG1154" s="35"/>
      <c r="GH1154" s="35"/>
      <c r="GI1154" s="35"/>
      <c r="GJ1154" s="35"/>
      <c r="GK1154" s="35"/>
      <c r="GL1154" s="35"/>
      <c r="GM1154" s="35"/>
      <c r="GN1154" s="35"/>
      <c r="GO1154" s="35"/>
      <c r="GP1154" s="35"/>
      <c r="GQ1154" s="35"/>
      <c r="GR1154" s="35"/>
      <c r="GS1154" s="35"/>
      <c r="GT1154" s="35"/>
      <c r="GU1154" s="35"/>
      <c r="GV1154" s="35"/>
      <c r="GW1154" s="35"/>
      <c r="GX1154" s="35"/>
    </row>
    <row r="1155" spans="12:206" x14ac:dyDescent="0.25"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  <c r="FQ1155" s="35"/>
      <c r="FR1155" s="35"/>
      <c r="FS1155" s="35"/>
      <c r="FT1155" s="35"/>
      <c r="FU1155" s="35"/>
      <c r="FV1155" s="35"/>
      <c r="FW1155" s="35"/>
      <c r="FX1155" s="35"/>
      <c r="FY1155" s="35"/>
      <c r="FZ1155" s="35"/>
      <c r="GA1155" s="35"/>
      <c r="GB1155" s="35"/>
      <c r="GC1155" s="35"/>
      <c r="GD1155" s="35"/>
      <c r="GE1155" s="35"/>
      <c r="GF1155" s="35"/>
      <c r="GG1155" s="35"/>
      <c r="GH1155" s="35"/>
      <c r="GI1155" s="35"/>
      <c r="GJ1155" s="35"/>
      <c r="GK1155" s="35"/>
      <c r="GL1155" s="35"/>
      <c r="GM1155" s="35"/>
      <c r="GN1155" s="35"/>
      <c r="GO1155" s="35"/>
      <c r="GP1155" s="35"/>
      <c r="GQ1155" s="35"/>
      <c r="GR1155" s="35"/>
      <c r="GS1155" s="35"/>
      <c r="GT1155" s="35"/>
      <c r="GU1155" s="35"/>
      <c r="GV1155" s="35"/>
      <c r="GW1155" s="35"/>
      <c r="GX1155" s="35"/>
    </row>
    <row r="1156" spans="12:206" x14ac:dyDescent="0.25"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  <c r="FT1156" s="35"/>
      <c r="FU1156" s="35"/>
      <c r="FV1156" s="35"/>
      <c r="FW1156" s="35"/>
      <c r="FX1156" s="35"/>
      <c r="FY1156" s="35"/>
      <c r="FZ1156" s="35"/>
      <c r="GA1156" s="35"/>
      <c r="GB1156" s="35"/>
      <c r="GC1156" s="35"/>
      <c r="GD1156" s="35"/>
      <c r="GE1156" s="35"/>
      <c r="GF1156" s="35"/>
      <c r="GG1156" s="35"/>
      <c r="GH1156" s="35"/>
      <c r="GI1156" s="35"/>
      <c r="GJ1156" s="35"/>
      <c r="GK1156" s="35"/>
      <c r="GL1156" s="35"/>
      <c r="GM1156" s="35"/>
      <c r="GN1156" s="35"/>
      <c r="GO1156" s="35"/>
      <c r="GP1156" s="35"/>
      <c r="GQ1156" s="35"/>
      <c r="GR1156" s="35"/>
      <c r="GS1156" s="35"/>
      <c r="GT1156" s="35"/>
      <c r="GU1156" s="35"/>
      <c r="GV1156" s="35"/>
      <c r="GW1156" s="35"/>
      <c r="GX1156" s="35"/>
    </row>
    <row r="1157" spans="12:206" x14ac:dyDescent="0.25"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  <c r="FQ1157" s="35"/>
      <c r="FR1157" s="35"/>
      <c r="FS1157" s="35"/>
      <c r="FT1157" s="35"/>
      <c r="FU1157" s="35"/>
      <c r="FV1157" s="35"/>
      <c r="FW1157" s="35"/>
      <c r="FX1157" s="35"/>
      <c r="FY1157" s="35"/>
      <c r="FZ1157" s="35"/>
      <c r="GA1157" s="35"/>
      <c r="GB1157" s="35"/>
      <c r="GC1157" s="35"/>
      <c r="GD1157" s="35"/>
      <c r="GE1157" s="35"/>
      <c r="GF1157" s="35"/>
      <c r="GG1157" s="35"/>
      <c r="GH1157" s="35"/>
      <c r="GI1157" s="35"/>
      <c r="GJ1157" s="35"/>
      <c r="GK1157" s="35"/>
      <c r="GL1157" s="35"/>
      <c r="GM1157" s="35"/>
      <c r="GN1157" s="35"/>
      <c r="GO1157" s="35"/>
      <c r="GP1157" s="35"/>
      <c r="GQ1157" s="35"/>
      <c r="GR1157" s="35"/>
      <c r="GS1157" s="35"/>
      <c r="GT1157" s="35"/>
      <c r="GU1157" s="35"/>
      <c r="GV1157" s="35"/>
      <c r="GW1157" s="35"/>
      <c r="GX1157" s="35"/>
    </row>
    <row r="1158" spans="12:206" x14ac:dyDescent="0.25"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  <c r="FT1158" s="35"/>
      <c r="FU1158" s="35"/>
      <c r="FV1158" s="35"/>
      <c r="FW1158" s="35"/>
      <c r="FX1158" s="35"/>
      <c r="FY1158" s="35"/>
      <c r="FZ1158" s="35"/>
      <c r="GA1158" s="35"/>
      <c r="GB1158" s="35"/>
      <c r="GC1158" s="35"/>
      <c r="GD1158" s="35"/>
      <c r="GE1158" s="35"/>
      <c r="GF1158" s="35"/>
      <c r="GG1158" s="35"/>
      <c r="GH1158" s="35"/>
      <c r="GI1158" s="35"/>
      <c r="GJ1158" s="35"/>
      <c r="GK1158" s="35"/>
      <c r="GL1158" s="35"/>
      <c r="GM1158" s="35"/>
      <c r="GN1158" s="35"/>
      <c r="GO1158" s="35"/>
      <c r="GP1158" s="35"/>
      <c r="GQ1158" s="35"/>
      <c r="GR1158" s="35"/>
      <c r="GS1158" s="35"/>
      <c r="GT1158" s="35"/>
      <c r="GU1158" s="35"/>
      <c r="GV1158" s="35"/>
      <c r="GW1158" s="35"/>
      <c r="GX1158" s="35"/>
    </row>
    <row r="1159" spans="12:206" x14ac:dyDescent="0.25"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  <c r="FQ1159" s="35"/>
      <c r="FR1159" s="35"/>
      <c r="FS1159" s="35"/>
      <c r="FT1159" s="35"/>
      <c r="FU1159" s="35"/>
      <c r="FV1159" s="35"/>
      <c r="FW1159" s="35"/>
      <c r="FX1159" s="35"/>
      <c r="FY1159" s="35"/>
      <c r="FZ1159" s="35"/>
      <c r="GA1159" s="35"/>
      <c r="GB1159" s="35"/>
      <c r="GC1159" s="35"/>
      <c r="GD1159" s="35"/>
      <c r="GE1159" s="35"/>
      <c r="GF1159" s="35"/>
      <c r="GG1159" s="35"/>
      <c r="GH1159" s="35"/>
      <c r="GI1159" s="35"/>
      <c r="GJ1159" s="35"/>
      <c r="GK1159" s="35"/>
      <c r="GL1159" s="35"/>
      <c r="GM1159" s="35"/>
      <c r="GN1159" s="35"/>
      <c r="GO1159" s="35"/>
      <c r="GP1159" s="35"/>
      <c r="GQ1159" s="35"/>
      <c r="GR1159" s="35"/>
      <c r="GS1159" s="35"/>
      <c r="GT1159" s="35"/>
      <c r="GU1159" s="35"/>
      <c r="GV1159" s="35"/>
      <c r="GW1159" s="35"/>
      <c r="GX1159" s="35"/>
    </row>
    <row r="1160" spans="12:206" x14ac:dyDescent="0.25"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  <c r="FT1160" s="35"/>
      <c r="FU1160" s="35"/>
      <c r="FV1160" s="35"/>
      <c r="FW1160" s="35"/>
      <c r="FX1160" s="35"/>
      <c r="FY1160" s="35"/>
      <c r="FZ1160" s="35"/>
      <c r="GA1160" s="35"/>
      <c r="GB1160" s="35"/>
      <c r="GC1160" s="35"/>
      <c r="GD1160" s="35"/>
      <c r="GE1160" s="35"/>
      <c r="GF1160" s="35"/>
      <c r="GG1160" s="35"/>
      <c r="GH1160" s="35"/>
      <c r="GI1160" s="35"/>
      <c r="GJ1160" s="35"/>
      <c r="GK1160" s="35"/>
      <c r="GL1160" s="35"/>
      <c r="GM1160" s="35"/>
      <c r="GN1160" s="35"/>
      <c r="GO1160" s="35"/>
      <c r="GP1160" s="35"/>
      <c r="GQ1160" s="35"/>
      <c r="GR1160" s="35"/>
      <c r="GS1160" s="35"/>
      <c r="GT1160" s="35"/>
      <c r="GU1160" s="35"/>
      <c r="GV1160" s="35"/>
      <c r="GW1160" s="35"/>
      <c r="GX1160" s="35"/>
    </row>
    <row r="1161" spans="12:206" x14ac:dyDescent="0.25"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  <c r="FT1161" s="35"/>
      <c r="FU1161" s="35"/>
      <c r="FV1161" s="35"/>
      <c r="FW1161" s="35"/>
      <c r="FX1161" s="35"/>
      <c r="FY1161" s="35"/>
      <c r="FZ1161" s="35"/>
      <c r="GA1161" s="35"/>
      <c r="GB1161" s="35"/>
      <c r="GC1161" s="35"/>
      <c r="GD1161" s="35"/>
      <c r="GE1161" s="35"/>
      <c r="GF1161" s="35"/>
      <c r="GG1161" s="35"/>
      <c r="GH1161" s="35"/>
      <c r="GI1161" s="35"/>
      <c r="GJ1161" s="35"/>
      <c r="GK1161" s="35"/>
      <c r="GL1161" s="35"/>
      <c r="GM1161" s="35"/>
      <c r="GN1161" s="35"/>
      <c r="GO1161" s="35"/>
      <c r="GP1161" s="35"/>
      <c r="GQ1161" s="35"/>
      <c r="GR1161" s="35"/>
      <c r="GS1161" s="35"/>
      <c r="GT1161" s="35"/>
      <c r="GU1161" s="35"/>
      <c r="GV1161" s="35"/>
      <c r="GW1161" s="35"/>
      <c r="GX1161" s="35"/>
    </row>
    <row r="1162" spans="12:206" x14ac:dyDescent="0.25"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  <c r="FT1162" s="35"/>
      <c r="FU1162" s="35"/>
      <c r="FV1162" s="35"/>
      <c r="FW1162" s="35"/>
      <c r="FX1162" s="35"/>
      <c r="FY1162" s="35"/>
      <c r="FZ1162" s="35"/>
      <c r="GA1162" s="35"/>
      <c r="GB1162" s="35"/>
      <c r="GC1162" s="35"/>
      <c r="GD1162" s="35"/>
      <c r="GE1162" s="35"/>
      <c r="GF1162" s="35"/>
      <c r="GG1162" s="35"/>
      <c r="GH1162" s="35"/>
      <c r="GI1162" s="35"/>
      <c r="GJ1162" s="35"/>
      <c r="GK1162" s="35"/>
      <c r="GL1162" s="35"/>
      <c r="GM1162" s="35"/>
      <c r="GN1162" s="35"/>
      <c r="GO1162" s="35"/>
      <c r="GP1162" s="35"/>
      <c r="GQ1162" s="35"/>
      <c r="GR1162" s="35"/>
      <c r="GS1162" s="35"/>
      <c r="GT1162" s="35"/>
      <c r="GU1162" s="35"/>
      <c r="GV1162" s="35"/>
      <c r="GW1162" s="35"/>
      <c r="GX1162" s="35"/>
    </row>
    <row r="1163" spans="12:206" x14ac:dyDescent="0.25"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  <c r="FT1163" s="35"/>
      <c r="FU1163" s="35"/>
      <c r="FV1163" s="35"/>
      <c r="FW1163" s="35"/>
      <c r="FX1163" s="35"/>
      <c r="FY1163" s="35"/>
      <c r="FZ1163" s="35"/>
      <c r="GA1163" s="35"/>
      <c r="GB1163" s="35"/>
      <c r="GC1163" s="35"/>
      <c r="GD1163" s="35"/>
      <c r="GE1163" s="35"/>
      <c r="GF1163" s="35"/>
      <c r="GG1163" s="35"/>
      <c r="GH1163" s="35"/>
      <c r="GI1163" s="35"/>
      <c r="GJ1163" s="35"/>
      <c r="GK1163" s="35"/>
      <c r="GL1163" s="35"/>
      <c r="GM1163" s="35"/>
      <c r="GN1163" s="35"/>
      <c r="GO1163" s="35"/>
      <c r="GP1163" s="35"/>
      <c r="GQ1163" s="35"/>
      <c r="GR1163" s="35"/>
      <c r="GS1163" s="35"/>
      <c r="GT1163" s="35"/>
      <c r="GU1163" s="35"/>
      <c r="GV1163" s="35"/>
      <c r="GW1163" s="35"/>
      <c r="GX1163" s="35"/>
    </row>
    <row r="1164" spans="12:206" x14ac:dyDescent="0.25"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  <c r="FT1164" s="35"/>
      <c r="FU1164" s="35"/>
      <c r="FV1164" s="35"/>
      <c r="FW1164" s="35"/>
      <c r="FX1164" s="35"/>
      <c r="FY1164" s="35"/>
      <c r="FZ1164" s="35"/>
      <c r="GA1164" s="35"/>
      <c r="GB1164" s="35"/>
      <c r="GC1164" s="35"/>
      <c r="GD1164" s="35"/>
      <c r="GE1164" s="35"/>
      <c r="GF1164" s="35"/>
      <c r="GG1164" s="35"/>
      <c r="GH1164" s="35"/>
      <c r="GI1164" s="35"/>
      <c r="GJ1164" s="35"/>
      <c r="GK1164" s="35"/>
      <c r="GL1164" s="35"/>
      <c r="GM1164" s="35"/>
      <c r="GN1164" s="35"/>
      <c r="GO1164" s="35"/>
      <c r="GP1164" s="35"/>
      <c r="GQ1164" s="35"/>
      <c r="GR1164" s="35"/>
      <c r="GS1164" s="35"/>
      <c r="GT1164" s="35"/>
      <c r="GU1164" s="35"/>
      <c r="GV1164" s="35"/>
      <c r="GW1164" s="35"/>
      <c r="GX1164" s="35"/>
    </row>
    <row r="1165" spans="12:206" x14ac:dyDescent="0.25"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  <c r="FT1165" s="35"/>
      <c r="FU1165" s="35"/>
      <c r="FV1165" s="35"/>
      <c r="FW1165" s="35"/>
      <c r="FX1165" s="35"/>
      <c r="FY1165" s="35"/>
      <c r="FZ1165" s="35"/>
      <c r="GA1165" s="35"/>
      <c r="GB1165" s="35"/>
      <c r="GC1165" s="35"/>
      <c r="GD1165" s="35"/>
      <c r="GE1165" s="35"/>
      <c r="GF1165" s="35"/>
      <c r="GG1165" s="35"/>
      <c r="GH1165" s="35"/>
      <c r="GI1165" s="35"/>
      <c r="GJ1165" s="35"/>
      <c r="GK1165" s="35"/>
      <c r="GL1165" s="35"/>
      <c r="GM1165" s="35"/>
      <c r="GN1165" s="35"/>
      <c r="GO1165" s="35"/>
      <c r="GP1165" s="35"/>
      <c r="GQ1165" s="35"/>
      <c r="GR1165" s="35"/>
      <c r="GS1165" s="35"/>
      <c r="GT1165" s="35"/>
      <c r="GU1165" s="35"/>
      <c r="GV1165" s="35"/>
      <c r="GW1165" s="35"/>
      <c r="GX1165" s="35"/>
    </row>
    <row r="1166" spans="12:206" x14ac:dyDescent="0.25"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  <c r="FT1166" s="35"/>
      <c r="FU1166" s="35"/>
      <c r="FV1166" s="35"/>
      <c r="FW1166" s="35"/>
      <c r="FX1166" s="35"/>
      <c r="FY1166" s="35"/>
      <c r="FZ1166" s="35"/>
      <c r="GA1166" s="35"/>
      <c r="GB1166" s="35"/>
      <c r="GC1166" s="35"/>
      <c r="GD1166" s="35"/>
      <c r="GE1166" s="35"/>
      <c r="GF1166" s="35"/>
      <c r="GG1166" s="35"/>
      <c r="GH1166" s="35"/>
      <c r="GI1166" s="35"/>
      <c r="GJ1166" s="35"/>
      <c r="GK1166" s="35"/>
      <c r="GL1166" s="35"/>
      <c r="GM1166" s="35"/>
      <c r="GN1166" s="35"/>
      <c r="GO1166" s="35"/>
      <c r="GP1166" s="35"/>
      <c r="GQ1166" s="35"/>
      <c r="GR1166" s="35"/>
      <c r="GS1166" s="35"/>
      <c r="GT1166" s="35"/>
      <c r="GU1166" s="35"/>
      <c r="GV1166" s="35"/>
      <c r="GW1166" s="35"/>
      <c r="GX1166" s="35"/>
    </row>
    <row r="1167" spans="12:206" x14ac:dyDescent="0.25"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  <c r="FT1167" s="35"/>
      <c r="FU1167" s="35"/>
      <c r="FV1167" s="35"/>
      <c r="FW1167" s="35"/>
      <c r="FX1167" s="35"/>
      <c r="FY1167" s="35"/>
      <c r="FZ1167" s="35"/>
      <c r="GA1167" s="35"/>
      <c r="GB1167" s="35"/>
      <c r="GC1167" s="35"/>
      <c r="GD1167" s="35"/>
      <c r="GE1167" s="35"/>
      <c r="GF1167" s="35"/>
      <c r="GG1167" s="35"/>
      <c r="GH1167" s="35"/>
      <c r="GI1167" s="35"/>
      <c r="GJ1167" s="35"/>
      <c r="GK1167" s="35"/>
      <c r="GL1167" s="35"/>
      <c r="GM1167" s="35"/>
      <c r="GN1167" s="35"/>
      <c r="GO1167" s="35"/>
      <c r="GP1167" s="35"/>
      <c r="GQ1167" s="35"/>
      <c r="GR1167" s="35"/>
      <c r="GS1167" s="35"/>
      <c r="GT1167" s="35"/>
      <c r="GU1167" s="35"/>
      <c r="GV1167" s="35"/>
      <c r="GW1167" s="35"/>
      <c r="GX1167" s="35"/>
    </row>
    <row r="1168" spans="12:206" x14ac:dyDescent="0.25"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  <c r="FT1168" s="35"/>
      <c r="FU1168" s="35"/>
      <c r="FV1168" s="35"/>
      <c r="FW1168" s="35"/>
      <c r="FX1168" s="35"/>
      <c r="FY1168" s="35"/>
      <c r="FZ1168" s="35"/>
      <c r="GA1168" s="35"/>
      <c r="GB1168" s="35"/>
      <c r="GC1168" s="35"/>
      <c r="GD1168" s="35"/>
      <c r="GE1168" s="35"/>
      <c r="GF1168" s="35"/>
      <c r="GG1168" s="35"/>
      <c r="GH1168" s="35"/>
      <c r="GI1168" s="35"/>
      <c r="GJ1168" s="35"/>
      <c r="GK1168" s="35"/>
      <c r="GL1168" s="35"/>
      <c r="GM1168" s="35"/>
      <c r="GN1168" s="35"/>
      <c r="GO1168" s="35"/>
      <c r="GP1168" s="35"/>
      <c r="GQ1168" s="35"/>
      <c r="GR1168" s="35"/>
      <c r="GS1168" s="35"/>
      <c r="GT1168" s="35"/>
      <c r="GU1168" s="35"/>
      <c r="GV1168" s="35"/>
      <c r="GW1168" s="35"/>
      <c r="GX1168" s="35"/>
    </row>
    <row r="1169" spans="12:206" x14ac:dyDescent="0.25"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  <c r="FQ1169" s="35"/>
      <c r="FR1169" s="35"/>
      <c r="FS1169" s="35"/>
      <c r="FT1169" s="35"/>
      <c r="FU1169" s="35"/>
      <c r="FV1169" s="35"/>
      <c r="FW1169" s="35"/>
      <c r="FX1169" s="35"/>
      <c r="FY1169" s="35"/>
      <c r="FZ1169" s="35"/>
      <c r="GA1169" s="35"/>
      <c r="GB1169" s="35"/>
      <c r="GC1169" s="35"/>
      <c r="GD1169" s="35"/>
      <c r="GE1169" s="35"/>
      <c r="GF1169" s="35"/>
      <c r="GG1169" s="35"/>
      <c r="GH1169" s="35"/>
      <c r="GI1169" s="35"/>
      <c r="GJ1169" s="35"/>
      <c r="GK1169" s="35"/>
      <c r="GL1169" s="35"/>
      <c r="GM1169" s="35"/>
      <c r="GN1169" s="35"/>
      <c r="GO1169" s="35"/>
      <c r="GP1169" s="35"/>
      <c r="GQ1169" s="35"/>
      <c r="GR1169" s="35"/>
      <c r="GS1169" s="35"/>
      <c r="GT1169" s="35"/>
      <c r="GU1169" s="35"/>
      <c r="GV1169" s="35"/>
      <c r="GW1169" s="35"/>
      <c r="GX1169" s="35"/>
    </row>
    <row r="1170" spans="12:206" x14ac:dyDescent="0.25"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  <c r="FT1170" s="35"/>
      <c r="FU1170" s="35"/>
      <c r="FV1170" s="35"/>
      <c r="FW1170" s="35"/>
      <c r="FX1170" s="35"/>
      <c r="FY1170" s="35"/>
      <c r="FZ1170" s="35"/>
      <c r="GA1170" s="35"/>
      <c r="GB1170" s="35"/>
      <c r="GC1170" s="35"/>
      <c r="GD1170" s="35"/>
      <c r="GE1170" s="35"/>
      <c r="GF1170" s="35"/>
      <c r="GG1170" s="35"/>
      <c r="GH1170" s="35"/>
      <c r="GI1170" s="35"/>
      <c r="GJ1170" s="35"/>
      <c r="GK1170" s="35"/>
      <c r="GL1170" s="35"/>
      <c r="GM1170" s="35"/>
      <c r="GN1170" s="35"/>
      <c r="GO1170" s="35"/>
      <c r="GP1170" s="35"/>
      <c r="GQ1170" s="35"/>
      <c r="GR1170" s="35"/>
      <c r="GS1170" s="35"/>
      <c r="GT1170" s="35"/>
      <c r="GU1170" s="35"/>
      <c r="GV1170" s="35"/>
      <c r="GW1170" s="35"/>
      <c r="GX1170" s="35"/>
    </row>
    <row r="1171" spans="12:206" x14ac:dyDescent="0.25"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  <c r="FT1171" s="35"/>
      <c r="FU1171" s="35"/>
      <c r="FV1171" s="35"/>
      <c r="FW1171" s="35"/>
      <c r="FX1171" s="35"/>
      <c r="FY1171" s="35"/>
      <c r="FZ1171" s="35"/>
      <c r="GA1171" s="35"/>
      <c r="GB1171" s="35"/>
      <c r="GC1171" s="35"/>
      <c r="GD1171" s="35"/>
      <c r="GE1171" s="35"/>
      <c r="GF1171" s="35"/>
      <c r="GG1171" s="35"/>
      <c r="GH1171" s="35"/>
      <c r="GI1171" s="35"/>
      <c r="GJ1171" s="35"/>
      <c r="GK1171" s="35"/>
      <c r="GL1171" s="35"/>
      <c r="GM1171" s="35"/>
      <c r="GN1171" s="35"/>
      <c r="GO1171" s="35"/>
      <c r="GP1171" s="35"/>
      <c r="GQ1171" s="35"/>
      <c r="GR1171" s="35"/>
      <c r="GS1171" s="35"/>
      <c r="GT1171" s="35"/>
      <c r="GU1171" s="35"/>
      <c r="GV1171" s="35"/>
      <c r="GW1171" s="35"/>
      <c r="GX1171" s="35"/>
    </row>
    <row r="1172" spans="12:206" x14ac:dyDescent="0.25"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  <c r="FT1172" s="35"/>
      <c r="FU1172" s="35"/>
      <c r="FV1172" s="35"/>
      <c r="FW1172" s="35"/>
      <c r="FX1172" s="35"/>
      <c r="FY1172" s="35"/>
      <c r="FZ1172" s="35"/>
      <c r="GA1172" s="35"/>
      <c r="GB1172" s="35"/>
      <c r="GC1172" s="35"/>
      <c r="GD1172" s="35"/>
      <c r="GE1172" s="35"/>
      <c r="GF1172" s="35"/>
      <c r="GG1172" s="35"/>
      <c r="GH1172" s="35"/>
      <c r="GI1172" s="35"/>
      <c r="GJ1172" s="35"/>
      <c r="GK1172" s="35"/>
      <c r="GL1172" s="35"/>
      <c r="GM1172" s="35"/>
      <c r="GN1172" s="35"/>
      <c r="GO1172" s="35"/>
      <c r="GP1172" s="35"/>
      <c r="GQ1172" s="35"/>
      <c r="GR1172" s="35"/>
      <c r="GS1172" s="35"/>
      <c r="GT1172" s="35"/>
      <c r="GU1172" s="35"/>
      <c r="GV1172" s="35"/>
      <c r="GW1172" s="35"/>
      <c r="GX1172" s="35"/>
    </row>
    <row r="1173" spans="12:206" x14ac:dyDescent="0.25"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  <c r="FT1173" s="35"/>
      <c r="FU1173" s="35"/>
      <c r="FV1173" s="35"/>
      <c r="FW1173" s="35"/>
      <c r="FX1173" s="35"/>
      <c r="FY1173" s="35"/>
      <c r="FZ1173" s="35"/>
      <c r="GA1173" s="35"/>
      <c r="GB1173" s="35"/>
      <c r="GC1173" s="35"/>
      <c r="GD1173" s="35"/>
      <c r="GE1173" s="35"/>
      <c r="GF1173" s="35"/>
      <c r="GG1173" s="35"/>
      <c r="GH1173" s="35"/>
      <c r="GI1173" s="35"/>
      <c r="GJ1173" s="35"/>
      <c r="GK1173" s="35"/>
      <c r="GL1173" s="35"/>
      <c r="GM1173" s="35"/>
      <c r="GN1173" s="35"/>
      <c r="GO1173" s="35"/>
      <c r="GP1173" s="35"/>
      <c r="GQ1173" s="35"/>
      <c r="GR1173" s="35"/>
      <c r="GS1173" s="35"/>
      <c r="GT1173" s="35"/>
      <c r="GU1173" s="35"/>
      <c r="GV1173" s="35"/>
      <c r="GW1173" s="35"/>
      <c r="GX1173" s="35"/>
    </row>
    <row r="1174" spans="12:206" x14ac:dyDescent="0.25"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  <c r="FT1174" s="35"/>
      <c r="FU1174" s="35"/>
      <c r="FV1174" s="35"/>
      <c r="FW1174" s="35"/>
      <c r="FX1174" s="35"/>
      <c r="FY1174" s="35"/>
      <c r="FZ1174" s="35"/>
      <c r="GA1174" s="35"/>
      <c r="GB1174" s="35"/>
      <c r="GC1174" s="35"/>
      <c r="GD1174" s="35"/>
      <c r="GE1174" s="35"/>
      <c r="GF1174" s="35"/>
      <c r="GG1174" s="35"/>
      <c r="GH1174" s="35"/>
      <c r="GI1174" s="35"/>
      <c r="GJ1174" s="35"/>
      <c r="GK1174" s="35"/>
      <c r="GL1174" s="35"/>
      <c r="GM1174" s="35"/>
      <c r="GN1174" s="35"/>
      <c r="GO1174" s="35"/>
      <c r="GP1174" s="35"/>
      <c r="GQ1174" s="35"/>
      <c r="GR1174" s="35"/>
      <c r="GS1174" s="35"/>
      <c r="GT1174" s="35"/>
      <c r="GU1174" s="35"/>
      <c r="GV1174" s="35"/>
      <c r="GW1174" s="35"/>
      <c r="GX1174" s="35"/>
    </row>
    <row r="1175" spans="12:206" x14ac:dyDescent="0.25"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  <c r="FT1175" s="35"/>
      <c r="FU1175" s="35"/>
      <c r="FV1175" s="35"/>
      <c r="FW1175" s="35"/>
      <c r="FX1175" s="35"/>
      <c r="FY1175" s="35"/>
      <c r="FZ1175" s="35"/>
      <c r="GA1175" s="35"/>
      <c r="GB1175" s="35"/>
      <c r="GC1175" s="35"/>
      <c r="GD1175" s="35"/>
      <c r="GE1175" s="35"/>
      <c r="GF1175" s="35"/>
      <c r="GG1175" s="35"/>
      <c r="GH1175" s="35"/>
      <c r="GI1175" s="35"/>
      <c r="GJ1175" s="35"/>
      <c r="GK1175" s="35"/>
      <c r="GL1175" s="35"/>
      <c r="GM1175" s="35"/>
      <c r="GN1175" s="35"/>
      <c r="GO1175" s="35"/>
      <c r="GP1175" s="35"/>
      <c r="GQ1175" s="35"/>
      <c r="GR1175" s="35"/>
      <c r="GS1175" s="35"/>
      <c r="GT1175" s="35"/>
      <c r="GU1175" s="35"/>
      <c r="GV1175" s="35"/>
      <c r="GW1175" s="35"/>
      <c r="GX1175" s="35"/>
    </row>
    <row r="1176" spans="12:206" x14ac:dyDescent="0.25"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  <c r="FT1176" s="35"/>
      <c r="FU1176" s="35"/>
      <c r="FV1176" s="35"/>
      <c r="FW1176" s="35"/>
      <c r="FX1176" s="35"/>
      <c r="FY1176" s="35"/>
      <c r="FZ1176" s="35"/>
      <c r="GA1176" s="35"/>
      <c r="GB1176" s="35"/>
      <c r="GC1176" s="35"/>
      <c r="GD1176" s="35"/>
      <c r="GE1176" s="35"/>
      <c r="GF1176" s="35"/>
      <c r="GG1176" s="35"/>
      <c r="GH1176" s="35"/>
      <c r="GI1176" s="35"/>
      <c r="GJ1176" s="35"/>
      <c r="GK1176" s="35"/>
      <c r="GL1176" s="35"/>
      <c r="GM1176" s="35"/>
      <c r="GN1176" s="35"/>
      <c r="GO1176" s="35"/>
      <c r="GP1176" s="35"/>
      <c r="GQ1176" s="35"/>
      <c r="GR1176" s="35"/>
      <c r="GS1176" s="35"/>
      <c r="GT1176" s="35"/>
      <c r="GU1176" s="35"/>
      <c r="GV1176" s="35"/>
      <c r="GW1176" s="35"/>
      <c r="GX1176" s="35"/>
    </row>
    <row r="1177" spans="12:206" x14ac:dyDescent="0.25"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  <c r="FT1177" s="35"/>
      <c r="FU1177" s="35"/>
      <c r="FV1177" s="35"/>
      <c r="FW1177" s="35"/>
      <c r="FX1177" s="35"/>
      <c r="FY1177" s="35"/>
      <c r="FZ1177" s="35"/>
      <c r="GA1177" s="35"/>
      <c r="GB1177" s="35"/>
      <c r="GC1177" s="35"/>
      <c r="GD1177" s="35"/>
      <c r="GE1177" s="35"/>
      <c r="GF1177" s="35"/>
      <c r="GG1177" s="35"/>
      <c r="GH1177" s="35"/>
      <c r="GI1177" s="35"/>
      <c r="GJ1177" s="35"/>
      <c r="GK1177" s="35"/>
      <c r="GL1177" s="35"/>
      <c r="GM1177" s="35"/>
      <c r="GN1177" s="35"/>
      <c r="GO1177" s="35"/>
      <c r="GP1177" s="35"/>
      <c r="GQ1177" s="35"/>
      <c r="GR1177" s="35"/>
      <c r="GS1177" s="35"/>
      <c r="GT1177" s="35"/>
      <c r="GU1177" s="35"/>
      <c r="GV1177" s="35"/>
      <c r="GW1177" s="35"/>
      <c r="GX1177" s="35"/>
    </row>
    <row r="1178" spans="12:206" x14ac:dyDescent="0.25"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  <c r="FT1178" s="35"/>
      <c r="FU1178" s="35"/>
      <c r="FV1178" s="35"/>
      <c r="FW1178" s="35"/>
      <c r="FX1178" s="35"/>
      <c r="FY1178" s="35"/>
      <c r="FZ1178" s="35"/>
      <c r="GA1178" s="35"/>
      <c r="GB1178" s="35"/>
      <c r="GC1178" s="35"/>
      <c r="GD1178" s="35"/>
      <c r="GE1178" s="35"/>
      <c r="GF1178" s="35"/>
      <c r="GG1178" s="35"/>
      <c r="GH1178" s="35"/>
      <c r="GI1178" s="35"/>
      <c r="GJ1178" s="35"/>
      <c r="GK1178" s="35"/>
      <c r="GL1178" s="35"/>
      <c r="GM1178" s="35"/>
      <c r="GN1178" s="35"/>
      <c r="GO1178" s="35"/>
      <c r="GP1178" s="35"/>
      <c r="GQ1178" s="35"/>
      <c r="GR1178" s="35"/>
      <c r="GS1178" s="35"/>
      <c r="GT1178" s="35"/>
      <c r="GU1178" s="35"/>
      <c r="GV1178" s="35"/>
      <c r="GW1178" s="35"/>
      <c r="GX1178" s="35"/>
    </row>
    <row r="1179" spans="12:206" x14ac:dyDescent="0.25"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  <c r="FT1179" s="35"/>
      <c r="FU1179" s="35"/>
      <c r="FV1179" s="35"/>
      <c r="FW1179" s="35"/>
      <c r="FX1179" s="35"/>
      <c r="FY1179" s="35"/>
      <c r="FZ1179" s="35"/>
      <c r="GA1179" s="35"/>
      <c r="GB1179" s="35"/>
      <c r="GC1179" s="35"/>
      <c r="GD1179" s="35"/>
      <c r="GE1179" s="35"/>
      <c r="GF1179" s="35"/>
      <c r="GG1179" s="35"/>
      <c r="GH1179" s="35"/>
      <c r="GI1179" s="35"/>
      <c r="GJ1179" s="35"/>
      <c r="GK1179" s="35"/>
      <c r="GL1179" s="35"/>
      <c r="GM1179" s="35"/>
      <c r="GN1179" s="35"/>
      <c r="GO1179" s="35"/>
      <c r="GP1179" s="35"/>
      <c r="GQ1179" s="35"/>
      <c r="GR1179" s="35"/>
      <c r="GS1179" s="35"/>
      <c r="GT1179" s="35"/>
      <c r="GU1179" s="35"/>
      <c r="GV1179" s="35"/>
      <c r="GW1179" s="35"/>
      <c r="GX1179" s="35"/>
    </row>
    <row r="1180" spans="12:206" x14ac:dyDescent="0.25"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  <c r="FT1180" s="35"/>
      <c r="FU1180" s="35"/>
      <c r="FV1180" s="35"/>
      <c r="FW1180" s="35"/>
      <c r="FX1180" s="35"/>
      <c r="FY1180" s="35"/>
      <c r="FZ1180" s="35"/>
      <c r="GA1180" s="35"/>
      <c r="GB1180" s="35"/>
      <c r="GC1180" s="35"/>
      <c r="GD1180" s="35"/>
      <c r="GE1180" s="35"/>
      <c r="GF1180" s="35"/>
      <c r="GG1180" s="35"/>
      <c r="GH1180" s="35"/>
      <c r="GI1180" s="35"/>
      <c r="GJ1180" s="35"/>
      <c r="GK1180" s="35"/>
      <c r="GL1180" s="35"/>
      <c r="GM1180" s="35"/>
      <c r="GN1180" s="35"/>
      <c r="GO1180" s="35"/>
      <c r="GP1180" s="35"/>
      <c r="GQ1180" s="35"/>
      <c r="GR1180" s="35"/>
      <c r="GS1180" s="35"/>
      <c r="GT1180" s="35"/>
      <c r="GU1180" s="35"/>
      <c r="GV1180" s="35"/>
      <c r="GW1180" s="35"/>
      <c r="GX1180" s="35"/>
    </row>
    <row r="1181" spans="12:206" x14ac:dyDescent="0.25"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  <c r="FT1181" s="35"/>
      <c r="FU1181" s="35"/>
      <c r="FV1181" s="35"/>
      <c r="FW1181" s="35"/>
      <c r="FX1181" s="35"/>
      <c r="FY1181" s="35"/>
      <c r="FZ1181" s="35"/>
      <c r="GA1181" s="35"/>
      <c r="GB1181" s="35"/>
      <c r="GC1181" s="35"/>
      <c r="GD1181" s="35"/>
      <c r="GE1181" s="35"/>
      <c r="GF1181" s="35"/>
      <c r="GG1181" s="35"/>
      <c r="GH1181" s="35"/>
      <c r="GI1181" s="35"/>
      <c r="GJ1181" s="35"/>
      <c r="GK1181" s="35"/>
      <c r="GL1181" s="35"/>
      <c r="GM1181" s="35"/>
      <c r="GN1181" s="35"/>
      <c r="GO1181" s="35"/>
      <c r="GP1181" s="35"/>
      <c r="GQ1181" s="35"/>
      <c r="GR1181" s="35"/>
      <c r="GS1181" s="35"/>
      <c r="GT1181" s="35"/>
      <c r="GU1181" s="35"/>
      <c r="GV1181" s="35"/>
      <c r="GW1181" s="35"/>
      <c r="GX1181" s="35"/>
    </row>
    <row r="1182" spans="12:206" x14ac:dyDescent="0.25"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  <c r="FT1182" s="35"/>
      <c r="FU1182" s="35"/>
      <c r="FV1182" s="35"/>
      <c r="FW1182" s="35"/>
      <c r="FX1182" s="35"/>
      <c r="FY1182" s="35"/>
      <c r="FZ1182" s="35"/>
      <c r="GA1182" s="35"/>
      <c r="GB1182" s="35"/>
      <c r="GC1182" s="35"/>
      <c r="GD1182" s="35"/>
      <c r="GE1182" s="35"/>
      <c r="GF1182" s="35"/>
      <c r="GG1182" s="35"/>
      <c r="GH1182" s="35"/>
      <c r="GI1182" s="35"/>
      <c r="GJ1182" s="35"/>
      <c r="GK1182" s="35"/>
      <c r="GL1182" s="35"/>
      <c r="GM1182" s="35"/>
      <c r="GN1182" s="35"/>
      <c r="GO1182" s="35"/>
      <c r="GP1182" s="35"/>
      <c r="GQ1182" s="35"/>
      <c r="GR1182" s="35"/>
      <c r="GS1182" s="35"/>
      <c r="GT1182" s="35"/>
      <c r="GU1182" s="35"/>
      <c r="GV1182" s="35"/>
      <c r="GW1182" s="35"/>
      <c r="GX1182" s="35"/>
    </row>
    <row r="1183" spans="12:206" x14ac:dyDescent="0.25"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  <c r="FT1183" s="35"/>
      <c r="FU1183" s="35"/>
      <c r="FV1183" s="35"/>
      <c r="FW1183" s="35"/>
      <c r="FX1183" s="35"/>
      <c r="FY1183" s="35"/>
      <c r="FZ1183" s="35"/>
      <c r="GA1183" s="35"/>
      <c r="GB1183" s="35"/>
      <c r="GC1183" s="35"/>
      <c r="GD1183" s="35"/>
      <c r="GE1183" s="35"/>
      <c r="GF1183" s="35"/>
      <c r="GG1183" s="35"/>
      <c r="GH1183" s="35"/>
      <c r="GI1183" s="35"/>
      <c r="GJ1183" s="35"/>
      <c r="GK1183" s="35"/>
      <c r="GL1183" s="35"/>
      <c r="GM1183" s="35"/>
      <c r="GN1183" s="35"/>
      <c r="GO1183" s="35"/>
      <c r="GP1183" s="35"/>
      <c r="GQ1183" s="35"/>
      <c r="GR1183" s="35"/>
      <c r="GS1183" s="35"/>
      <c r="GT1183" s="35"/>
      <c r="GU1183" s="35"/>
      <c r="GV1183" s="35"/>
      <c r="GW1183" s="35"/>
      <c r="GX1183" s="35"/>
    </row>
    <row r="1184" spans="12:206" x14ac:dyDescent="0.25"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  <c r="FT1184" s="35"/>
      <c r="FU1184" s="35"/>
      <c r="FV1184" s="35"/>
      <c r="FW1184" s="35"/>
      <c r="FX1184" s="35"/>
      <c r="FY1184" s="35"/>
      <c r="FZ1184" s="35"/>
      <c r="GA1184" s="35"/>
      <c r="GB1184" s="35"/>
      <c r="GC1184" s="35"/>
      <c r="GD1184" s="35"/>
      <c r="GE1184" s="35"/>
      <c r="GF1184" s="35"/>
      <c r="GG1184" s="35"/>
      <c r="GH1184" s="35"/>
      <c r="GI1184" s="35"/>
      <c r="GJ1184" s="35"/>
      <c r="GK1184" s="35"/>
      <c r="GL1184" s="35"/>
      <c r="GM1184" s="35"/>
      <c r="GN1184" s="35"/>
      <c r="GO1184" s="35"/>
      <c r="GP1184" s="35"/>
      <c r="GQ1184" s="35"/>
      <c r="GR1184" s="35"/>
      <c r="GS1184" s="35"/>
      <c r="GT1184" s="35"/>
      <c r="GU1184" s="35"/>
      <c r="GV1184" s="35"/>
      <c r="GW1184" s="35"/>
      <c r="GX1184" s="35"/>
    </row>
    <row r="1185" spans="12:206" x14ac:dyDescent="0.25"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  <c r="FT1185" s="35"/>
      <c r="FU1185" s="35"/>
      <c r="FV1185" s="35"/>
      <c r="FW1185" s="35"/>
      <c r="FX1185" s="35"/>
      <c r="FY1185" s="35"/>
      <c r="FZ1185" s="35"/>
      <c r="GA1185" s="35"/>
      <c r="GB1185" s="35"/>
      <c r="GC1185" s="35"/>
      <c r="GD1185" s="35"/>
      <c r="GE1185" s="35"/>
      <c r="GF1185" s="35"/>
      <c r="GG1185" s="35"/>
      <c r="GH1185" s="35"/>
      <c r="GI1185" s="35"/>
      <c r="GJ1185" s="35"/>
      <c r="GK1185" s="35"/>
      <c r="GL1185" s="35"/>
      <c r="GM1185" s="35"/>
      <c r="GN1185" s="35"/>
      <c r="GO1185" s="35"/>
      <c r="GP1185" s="35"/>
      <c r="GQ1185" s="35"/>
      <c r="GR1185" s="35"/>
      <c r="GS1185" s="35"/>
      <c r="GT1185" s="35"/>
      <c r="GU1185" s="35"/>
      <c r="GV1185" s="35"/>
      <c r="GW1185" s="35"/>
      <c r="GX1185" s="35"/>
    </row>
    <row r="1186" spans="12:206" x14ac:dyDescent="0.25"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  <c r="FT1186" s="35"/>
      <c r="FU1186" s="35"/>
      <c r="FV1186" s="35"/>
      <c r="FW1186" s="35"/>
      <c r="FX1186" s="35"/>
      <c r="FY1186" s="35"/>
      <c r="FZ1186" s="35"/>
      <c r="GA1186" s="35"/>
      <c r="GB1186" s="35"/>
      <c r="GC1186" s="35"/>
      <c r="GD1186" s="35"/>
      <c r="GE1186" s="35"/>
      <c r="GF1186" s="35"/>
      <c r="GG1186" s="35"/>
      <c r="GH1186" s="35"/>
      <c r="GI1186" s="35"/>
      <c r="GJ1186" s="35"/>
      <c r="GK1186" s="35"/>
      <c r="GL1186" s="35"/>
      <c r="GM1186" s="35"/>
      <c r="GN1186" s="35"/>
      <c r="GO1186" s="35"/>
      <c r="GP1186" s="35"/>
      <c r="GQ1186" s="35"/>
      <c r="GR1186" s="35"/>
      <c r="GS1186" s="35"/>
      <c r="GT1186" s="35"/>
      <c r="GU1186" s="35"/>
      <c r="GV1186" s="35"/>
      <c r="GW1186" s="35"/>
      <c r="GX1186" s="35"/>
    </row>
    <row r="1187" spans="12:206" x14ac:dyDescent="0.25"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  <c r="FT1187" s="35"/>
      <c r="FU1187" s="35"/>
      <c r="FV1187" s="35"/>
      <c r="FW1187" s="35"/>
      <c r="FX1187" s="35"/>
      <c r="FY1187" s="35"/>
      <c r="FZ1187" s="35"/>
      <c r="GA1187" s="35"/>
      <c r="GB1187" s="35"/>
      <c r="GC1187" s="35"/>
      <c r="GD1187" s="35"/>
      <c r="GE1187" s="35"/>
      <c r="GF1187" s="35"/>
      <c r="GG1187" s="35"/>
      <c r="GH1187" s="35"/>
      <c r="GI1187" s="35"/>
      <c r="GJ1187" s="35"/>
      <c r="GK1187" s="35"/>
      <c r="GL1187" s="35"/>
      <c r="GM1187" s="35"/>
      <c r="GN1187" s="35"/>
      <c r="GO1187" s="35"/>
      <c r="GP1187" s="35"/>
      <c r="GQ1187" s="35"/>
      <c r="GR1187" s="35"/>
      <c r="GS1187" s="35"/>
      <c r="GT1187" s="35"/>
      <c r="GU1187" s="35"/>
      <c r="GV1187" s="35"/>
      <c r="GW1187" s="35"/>
      <c r="GX1187" s="35"/>
    </row>
    <row r="1188" spans="12:206" x14ac:dyDescent="0.25"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  <c r="FT1188" s="35"/>
      <c r="FU1188" s="35"/>
      <c r="FV1188" s="35"/>
      <c r="FW1188" s="35"/>
      <c r="FX1188" s="35"/>
      <c r="FY1188" s="35"/>
      <c r="FZ1188" s="35"/>
      <c r="GA1188" s="35"/>
      <c r="GB1188" s="35"/>
      <c r="GC1188" s="35"/>
      <c r="GD1188" s="35"/>
      <c r="GE1188" s="35"/>
      <c r="GF1188" s="35"/>
      <c r="GG1188" s="35"/>
      <c r="GH1188" s="35"/>
      <c r="GI1188" s="35"/>
      <c r="GJ1188" s="35"/>
      <c r="GK1188" s="35"/>
      <c r="GL1188" s="35"/>
      <c r="GM1188" s="35"/>
      <c r="GN1188" s="35"/>
      <c r="GO1188" s="35"/>
      <c r="GP1188" s="35"/>
      <c r="GQ1188" s="35"/>
      <c r="GR1188" s="35"/>
      <c r="GS1188" s="35"/>
      <c r="GT1188" s="35"/>
      <c r="GU1188" s="35"/>
      <c r="GV1188" s="35"/>
      <c r="GW1188" s="35"/>
      <c r="GX1188" s="35"/>
    </row>
    <row r="1189" spans="12:206" x14ac:dyDescent="0.25"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  <c r="FT1189" s="35"/>
      <c r="FU1189" s="35"/>
      <c r="FV1189" s="35"/>
      <c r="FW1189" s="35"/>
      <c r="FX1189" s="35"/>
      <c r="FY1189" s="35"/>
      <c r="FZ1189" s="35"/>
      <c r="GA1189" s="35"/>
      <c r="GB1189" s="35"/>
      <c r="GC1189" s="35"/>
      <c r="GD1189" s="35"/>
      <c r="GE1189" s="35"/>
      <c r="GF1189" s="35"/>
      <c r="GG1189" s="35"/>
      <c r="GH1189" s="35"/>
      <c r="GI1189" s="35"/>
      <c r="GJ1189" s="35"/>
      <c r="GK1189" s="35"/>
      <c r="GL1189" s="35"/>
      <c r="GM1189" s="35"/>
      <c r="GN1189" s="35"/>
      <c r="GO1189" s="35"/>
      <c r="GP1189" s="35"/>
      <c r="GQ1189" s="35"/>
      <c r="GR1189" s="35"/>
      <c r="GS1189" s="35"/>
      <c r="GT1189" s="35"/>
      <c r="GU1189" s="35"/>
      <c r="GV1189" s="35"/>
      <c r="GW1189" s="35"/>
      <c r="GX1189" s="35"/>
    </row>
    <row r="1190" spans="12:206" x14ac:dyDescent="0.25"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  <c r="FT1190" s="35"/>
      <c r="FU1190" s="35"/>
      <c r="FV1190" s="35"/>
      <c r="FW1190" s="35"/>
      <c r="FX1190" s="35"/>
      <c r="FY1190" s="35"/>
      <c r="FZ1190" s="35"/>
      <c r="GA1190" s="35"/>
      <c r="GB1190" s="35"/>
      <c r="GC1190" s="35"/>
      <c r="GD1190" s="35"/>
      <c r="GE1190" s="35"/>
      <c r="GF1190" s="35"/>
      <c r="GG1190" s="35"/>
      <c r="GH1190" s="35"/>
      <c r="GI1190" s="35"/>
      <c r="GJ1190" s="35"/>
      <c r="GK1190" s="35"/>
      <c r="GL1190" s="35"/>
      <c r="GM1190" s="35"/>
      <c r="GN1190" s="35"/>
      <c r="GO1190" s="35"/>
      <c r="GP1190" s="35"/>
      <c r="GQ1190" s="35"/>
      <c r="GR1190" s="35"/>
      <c r="GS1190" s="35"/>
      <c r="GT1190" s="35"/>
      <c r="GU1190" s="35"/>
      <c r="GV1190" s="35"/>
      <c r="GW1190" s="35"/>
      <c r="GX1190" s="35"/>
    </row>
    <row r="1191" spans="12:206" x14ac:dyDescent="0.25"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  <c r="FT1191" s="35"/>
      <c r="FU1191" s="35"/>
      <c r="FV1191" s="35"/>
      <c r="FW1191" s="35"/>
      <c r="FX1191" s="35"/>
      <c r="FY1191" s="35"/>
      <c r="FZ1191" s="35"/>
      <c r="GA1191" s="35"/>
      <c r="GB1191" s="35"/>
      <c r="GC1191" s="35"/>
      <c r="GD1191" s="35"/>
      <c r="GE1191" s="35"/>
      <c r="GF1191" s="35"/>
      <c r="GG1191" s="35"/>
      <c r="GH1191" s="35"/>
      <c r="GI1191" s="35"/>
      <c r="GJ1191" s="35"/>
      <c r="GK1191" s="35"/>
      <c r="GL1191" s="35"/>
      <c r="GM1191" s="35"/>
      <c r="GN1191" s="35"/>
      <c r="GO1191" s="35"/>
      <c r="GP1191" s="35"/>
      <c r="GQ1191" s="35"/>
      <c r="GR1191" s="35"/>
      <c r="GS1191" s="35"/>
      <c r="GT1191" s="35"/>
      <c r="GU1191" s="35"/>
      <c r="GV1191" s="35"/>
      <c r="GW1191" s="35"/>
      <c r="GX1191" s="35"/>
    </row>
    <row r="1192" spans="12:206" x14ac:dyDescent="0.25"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  <c r="FT1192" s="35"/>
      <c r="FU1192" s="35"/>
      <c r="FV1192" s="35"/>
      <c r="FW1192" s="35"/>
      <c r="FX1192" s="35"/>
      <c r="FY1192" s="35"/>
      <c r="FZ1192" s="35"/>
      <c r="GA1192" s="35"/>
      <c r="GB1192" s="35"/>
      <c r="GC1192" s="35"/>
      <c r="GD1192" s="35"/>
      <c r="GE1192" s="35"/>
      <c r="GF1192" s="35"/>
      <c r="GG1192" s="35"/>
      <c r="GH1192" s="35"/>
      <c r="GI1192" s="35"/>
      <c r="GJ1192" s="35"/>
      <c r="GK1192" s="35"/>
      <c r="GL1192" s="35"/>
      <c r="GM1192" s="35"/>
      <c r="GN1192" s="35"/>
      <c r="GO1192" s="35"/>
      <c r="GP1192" s="35"/>
      <c r="GQ1192" s="35"/>
      <c r="GR1192" s="35"/>
      <c r="GS1192" s="35"/>
      <c r="GT1192" s="35"/>
      <c r="GU1192" s="35"/>
      <c r="GV1192" s="35"/>
      <c r="GW1192" s="35"/>
      <c r="GX1192" s="35"/>
    </row>
    <row r="1193" spans="12:206" x14ac:dyDescent="0.25"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  <c r="FT1193" s="35"/>
      <c r="FU1193" s="35"/>
      <c r="FV1193" s="35"/>
      <c r="FW1193" s="35"/>
      <c r="FX1193" s="35"/>
      <c r="FY1193" s="35"/>
      <c r="FZ1193" s="35"/>
      <c r="GA1193" s="35"/>
      <c r="GB1193" s="35"/>
      <c r="GC1193" s="35"/>
      <c r="GD1193" s="35"/>
      <c r="GE1193" s="35"/>
      <c r="GF1193" s="35"/>
      <c r="GG1193" s="35"/>
      <c r="GH1193" s="35"/>
      <c r="GI1193" s="35"/>
      <c r="GJ1193" s="35"/>
      <c r="GK1193" s="35"/>
      <c r="GL1193" s="35"/>
      <c r="GM1193" s="35"/>
      <c r="GN1193" s="35"/>
      <c r="GO1193" s="35"/>
      <c r="GP1193" s="35"/>
      <c r="GQ1193" s="35"/>
      <c r="GR1193" s="35"/>
      <c r="GS1193" s="35"/>
      <c r="GT1193" s="35"/>
      <c r="GU1193" s="35"/>
      <c r="GV1193" s="35"/>
      <c r="GW1193" s="35"/>
      <c r="GX1193" s="35"/>
    </row>
    <row r="1194" spans="12:206" x14ac:dyDescent="0.25"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  <c r="FT1194" s="35"/>
      <c r="FU1194" s="35"/>
      <c r="FV1194" s="35"/>
      <c r="FW1194" s="35"/>
      <c r="FX1194" s="35"/>
      <c r="FY1194" s="35"/>
      <c r="FZ1194" s="35"/>
      <c r="GA1194" s="35"/>
      <c r="GB1194" s="35"/>
      <c r="GC1194" s="35"/>
      <c r="GD1194" s="35"/>
      <c r="GE1194" s="35"/>
      <c r="GF1194" s="35"/>
      <c r="GG1194" s="35"/>
      <c r="GH1194" s="35"/>
      <c r="GI1194" s="35"/>
      <c r="GJ1194" s="35"/>
      <c r="GK1194" s="35"/>
      <c r="GL1194" s="35"/>
      <c r="GM1194" s="35"/>
      <c r="GN1194" s="35"/>
      <c r="GO1194" s="35"/>
      <c r="GP1194" s="35"/>
      <c r="GQ1194" s="35"/>
      <c r="GR1194" s="35"/>
      <c r="GS1194" s="35"/>
      <c r="GT1194" s="35"/>
      <c r="GU1194" s="35"/>
      <c r="GV1194" s="35"/>
      <c r="GW1194" s="35"/>
      <c r="GX1194" s="35"/>
    </row>
    <row r="1195" spans="12:206" x14ac:dyDescent="0.25"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  <c r="FT1195" s="35"/>
      <c r="FU1195" s="35"/>
      <c r="FV1195" s="35"/>
      <c r="FW1195" s="35"/>
      <c r="FX1195" s="35"/>
      <c r="FY1195" s="35"/>
      <c r="FZ1195" s="35"/>
      <c r="GA1195" s="35"/>
      <c r="GB1195" s="35"/>
      <c r="GC1195" s="35"/>
      <c r="GD1195" s="35"/>
      <c r="GE1195" s="35"/>
      <c r="GF1195" s="35"/>
      <c r="GG1195" s="35"/>
      <c r="GH1195" s="35"/>
      <c r="GI1195" s="35"/>
      <c r="GJ1195" s="35"/>
      <c r="GK1195" s="35"/>
      <c r="GL1195" s="35"/>
      <c r="GM1195" s="35"/>
      <c r="GN1195" s="35"/>
      <c r="GO1195" s="35"/>
      <c r="GP1195" s="35"/>
      <c r="GQ1195" s="35"/>
      <c r="GR1195" s="35"/>
      <c r="GS1195" s="35"/>
      <c r="GT1195" s="35"/>
      <c r="GU1195" s="35"/>
      <c r="GV1195" s="35"/>
      <c r="GW1195" s="35"/>
      <c r="GX1195" s="35"/>
    </row>
    <row r="1196" spans="12:206" x14ac:dyDescent="0.25"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  <c r="FT1196" s="35"/>
      <c r="FU1196" s="35"/>
      <c r="FV1196" s="35"/>
      <c r="FW1196" s="35"/>
      <c r="FX1196" s="35"/>
      <c r="FY1196" s="35"/>
      <c r="FZ1196" s="35"/>
      <c r="GA1196" s="35"/>
      <c r="GB1196" s="35"/>
      <c r="GC1196" s="35"/>
      <c r="GD1196" s="35"/>
      <c r="GE1196" s="35"/>
      <c r="GF1196" s="35"/>
      <c r="GG1196" s="35"/>
      <c r="GH1196" s="35"/>
      <c r="GI1196" s="35"/>
      <c r="GJ1196" s="35"/>
      <c r="GK1196" s="35"/>
      <c r="GL1196" s="35"/>
      <c r="GM1196" s="35"/>
      <c r="GN1196" s="35"/>
      <c r="GO1196" s="35"/>
      <c r="GP1196" s="35"/>
      <c r="GQ1196" s="35"/>
      <c r="GR1196" s="35"/>
      <c r="GS1196" s="35"/>
      <c r="GT1196" s="35"/>
      <c r="GU1196" s="35"/>
      <c r="GV1196" s="35"/>
      <c r="GW1196" s="35"/>
      <c r="GX1196" s="35"/>
    </row>
    <row r="1197" spans="12:206" x14ac:dyDescent="0.25"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  <c r="FT1197" s="35"/>
      <c r="FU1197" s="35"/>
      <c r="FV1197" s="35"/>
      <c r="FW1197" s="35"/>
      <c r="FX1197" s="35"/>
      <c r="FY1197" s="35"/>
      <c r="FZ1197" s="35"/>
      <c r="GA1197" s="35"/>
      <c r="GB1197" s="35"/>
      <c r="GC1197" s="35"/>
      <c r="GD1197" s="35"/>
      <c r="GE1197" s="35"/>
      <c r="GF1197" s="35"/>
      <c r="GG1197" s="35"/>
      <c r="GH1197" s="35"/>
      <c r="GI1197" s="35"/>
      <c r="GJ1197" s="35"/>
      <c r="GK1197" s="35"/>
      <c r="GL1197" s="35"/>
      <c r="GM1197" s="35"/>
      <c r="GN1197" s="35"/>
      <c r="GO1197" s="35"/>
      <c r="GP1197" s="35"/>
      <c r="GQ1197" s="35"/>
      <c r="GR1197" s="35"/>
      <c r="GS1197" s="35"/>
      <c r="GT1197" s="35"/>
      <c r="GU1197" s="35"/>
      <c r="GV1197" s="35"/>
      <c r="GW1197" s="35"/>
      <c r="GX1197" s="35"/>
    </row>
    <row r="1198" spans="12:206" x14ac:dyDescent="0.25"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  <c r="FQ1198" s="35"/>
      <c r="FR1198" s="35"/>
      <c r="FS1198" s="35"/>
      <c r="FT1198" s="35"/>
      <c r="FU1198" s="35"/>
      <c r="FV1198" s="35"/>
      <c r="FW1198" s="35"/>
      <c r="FX1198" s="35"/>
      <c r="FY1198" s="35"/>
      <c r="FZ1198" s="35"/>
      <c r="GA1198" s="35"/>
      <c r="GB1198" s="35"/>
      <c r="GC1198" s="35"/>
      <c r="GD1198" s="35"/>
      <c r="GE1198" s="35"/>
      <c r="GF1198" s="35"/>
      <c r="GG1198" s="35"/>
      <c r="GH1198" s="35"/>
      <c r="GI1198" s="35"/>
      <c r="GJ1198" s="35"/>
      <c r="GK1198" s="35"/>
      <c r="GL1198" s="35"/>
      <c r="GM1198" s="35"/>
      <c r="GN1198" s="35"/>
      <c r="GO1198" s="35"/>
      <c r="GP1198" s="35"/>
      <c r="GQ1198" s="35"/>
      <c r="GR1198" s="35"/>
      <c r="GS1198" s="35"/>
      <c r="GT1198" s="35"/>
      <c r="GU1198" s="35"/>
      <c r="GV1198" s="35"/>
      <c r="GW1198" s="35"/>
      <c r="GX1198" s="35"/>
    </row>
    <row r="1199" spans="12:206" x14ac:dyDescent="0.25"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  <c r="FQ1199" s="35"/>
      <c r="FR1199" s="35"/>
      <c r="FS1199" s="35"/>
      <c r="FT1199" s="35"/>
      <c r="FU1199" s="35"/>
      <c r="FV1199" s="35"/>
      <c r="FW1199" s="35"/>
      <c r="FX1199" s="35"/>
      <c r="FY1199" s="35"/>
      <c r="FZ1199" s="35"/>
      <c r="GA1199" s="35"/>
      <c r="GB1199" s="35"/>
      <c r="GC1199" s="35"/>
      <c r="GD1199" s="35"/>
      <c r="GE1199" s="35"/>
      <c r="GF1199" s="35"/>
      <c r="GG1199" s="35"/>
      <c r="GH1199" s="35"/>
      <c r="GI1199" s="35"/>
      <c r="GJ1199" s="35"/>
      <c r="GK1199" s="35"/>
      <c r="GL1199" s="35"/>
      <c r="GM1199" s="35"/>
      <c r="GN1199" s="35"/>
      <c r="GO1199" s="35"/>
      <c r="GP1199" s="35"/>
      <c r="GQ1199" s="35"/>
      <c r="GR1199" s="35"/>
      <c r="GS1199" s="35"/>
      <c r="GT1199" s="35"/>
      <c r="GU1199" s="35"/>
      <c r="GV1199" s="35"/>
      <c r="GW1199" s="35"/>
      <c r="GX1199" s="35"/>
    </row>
    <row r="1200" spans="12:206" x14ac:dyDescent="0.25"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  <c r="FT1200" s="35"/>
      <c r="FU1200" s="35"/>
      <c r="FV1200" s="35"/>
      <c r="FW1200" s="35"/>
      <c r="FX1200" s="35"/>
      <c r="FY1200" s="35"/>
      <c r="FZ1200" s="35"/>
      <c r="GA1200" s="35"/>
      <c r="GB1200" s="35"/>
      <c r="GC1200" s="35"/>
      <c r="GD1200" s="35"/>
      <c r="GE1200" s="35"/>
      <c r="GF1200" s="35"/>
      <c r="GG1200" s="35"/>
      <c r="GH1200" s="35"/>
      <c r="GI1200" s="35"/>
      <c r="GJ1200" s="35"/>
      <c r="GK1200" s="35"/>
      <c r="GL1200" s="35"/>
      <c r="GM1200" s="35"/>
      <c r="GN1200" s="35"/>
      <c r="GO1200" s="35"/>
      <c r="GP1200" s="35"/>
      <c r="GQ1200" s="35"/>
      <c r="GR1200" s="35"/>
      <c r="GS1200" s="35"/>
      <c r="GT1200" s="35"/>
      <c r="GU1200" s="35"/>
      <c r="GV1200" s="35"/>
      <c r="GW1200" s="35"/>
      <c r="GX1200" s="35"/>
    </row>
    <row r="1201" spans="12:206" x14ac:dyDescent="0.25"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  <c r="FT1201" s="35"/>
      <c r="FU1201" s="35"/>
      <c r="FV1201" s="35"/>
      <c r="FW1201" s="35"/>
      <c r="FX1201" s="35"/>
      <c r="FY1201" s="35"/>
      <c r="FZ1201" s="35"/>
      <c r="GA1201" s="35"/>
      <c r="GB1201" s="35"/>
      <c r="GC1201" s="35"/>
      <c r="GD1201" s="35"/>
      <c r="GE1201" s="35"/>
      <c r="GF1201" s="35"/>
      <c r="GG1201" s="35"/>
      <c r="GH1201" s="35"/>
      <c r="GI1201" s="35"/>
      <c r="GJ1201" s="35"/>
      <c r="GK1201" s="35"/>
      <c r="GL1201" s="35"/>
      <c r="GM1201" s="35"/>
      <c r="GN1201" s="35"/>
      <c r="GO1201" s="35"/>
      <c r="GP1201" s="35"/>
      <c r="GQ1201" s="35"/>
      <c r="GR1201" s="35"/>
      <c r="GS1201" s="35"/>
      <c r="GT1201" s="35"/>
      <c r="GU1201" s="35"/>
      <c r="GV1201" s="35"/>
      <c r="GW1201" s="35"/>
      <c r="GX1201" s="35"/>
    </row>
    <row r="1202" spans="12:206" x14ac:dyDescent="0.25"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  <c r="FT1202" s="35"/>
      <c r="FU1202" s="35"/>
      <c r="FV1202" s="35"/>
      <c r="FW1202" s="35"/>
      <c r="FX1202" s="35"/>
      <c r="FY1202" s="35"/>
      <c r="FZ1202" s="35"/>
      <c r="GA1202" s="35"/>
      <c r="GB1202" s="35"/>
      <c r="GC1202" s="35"/>
      <c r="GD1202" s="35"/>
      <c r="GE1202" s="35"/>
      <c r="GF1202" s="35"/>
      <c r="GG1202" s="35"/>
      <c r="GH1202" s="35"/>
      <c r="GI1202" s="35"/>
      <c r="GJ1202" s="35"/>
      <c r="GK1202" s="35"/>
      <c r="GL1202" s="35"/>
      <c r="GM1202" s="35"/>
      <c r="GN1202" s="35"/>
      <c r="GO1202" s="35"/>
      <c r="GP1202" s="35"/>
      <c r="GQ1202" s="35"/>
      <c r="GR1202" s="35"/>
      <c r="GS1202" s="35"/>
      <c r="GT1202" s="35"/>
      <c r="GU1202" s="35"/>
      <c r="GV1202" s="35"/>
      <c r="GW1202" s="35"/>
      <c r="GX1202" s="35"/>
    </row>
  </sheetData>
  <mergeCells count="173">
    <mergeCell ref="CP3:CQ3"/>
    <mergeCell ref="CP6:CQ6"/>
    <mergeCell ref="CP9:CQ9"/>
    <mergeCell ref="CP12:CQ12"/>
    <mergeCell ref="CH9:CI9"/>
    <mergeCell ref="CH12:CI12"/>
    <mergeCell ref="CB3:CC3"/>
    <mergeCell ref="CB6:CC6"/>
    <mergeCell ref="CB9:CC9"/>
    <mergeCell ref="CB12:CC12"/>
    <mergeCell ref="CN3:CO3"/>
    <mergeCell ref="CN6:CO6"/>
    <mergeCell ref="CN9:CO9"/>
    <mergeCell ref="CN12:CO12"/>
    <mergeCell ref="CJ3:CK3"/>
    <mergeCell ref="CJ6:CK6"/>
    <mergeCell ref="CJ9:CK9"/>
    <mergeCell ref="CJ12:CK12"/>
    <mergeCell ref="CL3:CM3"/>
    <mergeCell ref="CL6:CM6"/>
    <mergeCell ref="CL9:CM9"/>
    <mergeCell ref="CL12:CM12"/>
    <mergeCell ref="CH3:CI3"/>
    <mergeCell ref="CH6:CI6"/>
    <mergeCell ref="BZ3:CA3"/>
    <mergeCell ref="BZ12:CA12"/>
    <mergeCell ref="CF3:CG3"/>
    <mergeCell ref="CF6:CG6"/>
    <mergeCell ref="CF9:CG9"/>
    <mergeCell ref="CF12:CG12"/>
    <mergeCell ref="BP3:BQ3"/>
    <mergeCell ref="BP6:BQ6"/>
    <mergeCell ref="BP9:BQ9"/>
    <mergeCell ref="BP12:BQ12"/>
    <mergeCell ref="BX3:BY3"/>
    <mergeCell ref="CD3:CE3"/>
    <mergeCell ref="CD6:CE6"/>
    <mergeCell ref="CD9:CE9"/>
    <mergeCell ref="CD12:CE12"/>
    <mergeCell ref="BX6:BY6"/>
    <mergeCell ref="BX9:BY9"/>
    <mergeCell ref="BX12:BY12"/>
    <mergeCell ref="BZ6:CA6"/>
    <mergeCell ref="BZ9:CA9"/>
    <mergeCell ref="BB9:BC9"/>
    <mergeCell ref="AT3:AU3"/>
    <mergeCell ref="AN3:AO3"/>
    <mergeCell ref="AN6:AO6"/>
    <mergeCell ref="AP3:AQ3"/>
    <mergeCell ref="BH12:BI12"/>
    <mergeCell ref="AT12:AU12"/>
    <mergeCell ref="BJ3:BK3"/>
    <mergeCell ref="BJ6:BK6"/>
    <mergeCell ref="BJ9:BK9"/>
    <mergeCell ref="BN3:BO3"/>
    <mergeCell ref="BN6:BO6"/>
    <mergeCell ref="BV12:BW12"/>
    <mergeCell ref="BV3:BW3"/>
    <mergeCell ref="BR6:BS6"/>
    <mergeCell ref="BT6:BU6"/>
    <mergeCell ref="BR9:BS9"/>
    <mergeCell ref="BT9:BU9"/>
    <mergeCell ref="BV6:BW6"/>
    <mergeCell ref="BR3:BS3"/>
    <mergeCell ref="BR12:BS12"/>
    <mergeCell ref="BV9:BW9"/>
    <mergeCell ref="P3:Q3"/>
    <mergeCell ref="R3:S3"/>
    <mergeCell ref="R6:S6"/>
    <mergeCell ref="R9:S9"/>
    <mergeCell ref="P9:Q9"/>
    <mergeCell ref="T3:U3"/>
    <mergeCell ref="T6:U6"/>
    <mergeCell ref="V9:W9"/>
    <mergeCell ref="X9:Y9"/>
    <mergeCell ref="T9:U9"/>
    <mergeCell ref="P6:Q6"/>
    <mergeCell ref="Z9:AA9"/>
    <mergeCell ref="V3:W3"/>
    <mergeCell ref="Z3:AA3"/>
    <mergeCell ref="AB9:AC9"/>
    <mergeCell ref="AF3:AG3"/>
    <mergeCell ref="AF6:AG6"/>
    <mergeCell ref="AD9:AE9"/>
    <mergeCell ref="BH3:BI3"/>
    <mergeCell ref="BH6:BI6"/>
    <mergeCell ref="BH9:BI9"/>
    <mergeCell ref="AD3:AE3"/>
    <mergeCell ref="AD6:AE6"/>
    <mergeCell ref="Z6:AA6"/>
    <mergeCell ref="X3:Y3"/>
    <mergeCell ref="X6:Y6"/>
    <mergeCell ref="AV3:AW3"/>
    <mergeCell ref="V6:W6"/>
    <mergeCell ref="AP9:AQ9"/>
    <mergeCell ref="AR9:AS9"/>
    <mergeCell ref="AN9:AO9"/>
    <mergeCell ref="AH3:AI3"/>
    <mergeCell ref="AJ3:AK3"/>
    <mergeCell ref="AJ6:AK6"/>
    <mergeCell ref="AH6:AI6"/>
    <mergeCell ref="A3:A4"/>
    <mergeCell ref="A6:A7"/>
    <mergeCell ref="B6:C6"/>
    <mergeCell ref="B3:C3"/>
    <mergeCell ref="J3:K3"/>
    <mergeCell ref="J9:K9"/>
    <mergeCell ref="L6:M6"/>
    <mergeCell ref="L3:M3"/>
    <mergeCell ref="N3:O3"/>
    <mergeCell ref="L9:M9"/>
    <mergeCell ref="A9:A10"/>
    <mergeCell ref="B9:C9"/>
    <mergeCell ref="D9:E9"/>
    <mergeCell ref="F9:G9"/>
    <mergeCell ref="D3:E3"/>
    <mergeCell ref="H9:I9"/>
    <mergeCell ref="F3:G3"/>
    <mergeCell ref="D6:E6"/>
    <mergeCell ref="F6:G6"/>
    <mergeCell ref="N9:O9"/>
    <mergeCell ref="N6:O6"/>
    <mergeCell ref="J6:K6"/>
    <mergeCell ref="H6:I6"/>
    <mergeCell ref="H3:I3"/>
    <mergeCell ref="AH9:AI9"/>
    <mergeCell ref="AR3:AS3"/>
    <mergeCell ref="AR6:AS6"/>
    <mergeCell ref="AF9:AG9"/>
    <mergeCell ref="AB3:AC3"/>
    <mergeCell ref="AB6:AC6"/>
    <mergeCell ref="BN9:BO9"/>
    <mergeCell ref="BN12:BO12"/>
    <mergeCell ref="BJ12:BK12"/>
    <mergeCell ref="BL3:BM3"/>
    <mergeCell ref="BL6:BM6"/>
    <mergeCell ref="BL9:BM9"/>
    <mergeCell ref="BL12:BM12"/>
    <mergeCell ref="AN12:AO12"/>
    <mergeCell ref="AL12:AM12"/>
    <mergeCell ref="BB3:BC3"/>
    <mergeCell ref="BB6:BC6"/>
    <mergeCell ref="AT9:AU9"/>
    <mergeCell ref="AP6:AQ6"/>
    <mergeCell ref="BB12:BC12"/>
    <mergeCell ref="AZ3:BA3"/>
    <mergeCell ref="AZ6:BA6"/>
    <mergeCell ref="AZ9:BA9"/>
    <mergeCell ref="AZ12:BA12"/>
    <mergeCell ref="AL9:AM9"/>
    <mergeCell ref="AP12:AQ12"/>
    <mergeCell ref="AR12:AS12"/>
    <mergeCell ref="AX9:AY9"/>
    <mergeCell ref="AX12:AY12"/>
    <mergeCell ref="BT3:BU3"/>
    <mergeCell ref="BT12:BU12"/>
    <mergeCell ref="AJ9:AK9"/>
    <mergeCell ref="AL3:AM3"/>
    <mergeCell ref="AL6:AM6"/>
    <mergeCell ref="BF3:BG3"/>
    <mergeCell ref="BF6:BG6"/>
    <mergeCell ref="BF12:BG12"/>
    <mergeCell ref="BD12:BE12"/>
    <mergeCell ref="BF9:BG9"/>
    <mergeCell ref="BD3:BE3"/>
    <mergeCell ref="BD9:BE9"/>
    <mergeCell ref="BD6:BE6"/>
    <mergeCell ref="AX6:AY6"/>
    <mergeCell ref="AT6:AU6"/>
    <mergeCell ref="AV6:AW6"/>
    <mergeCell ref="AV9:AW9"/>
    <mergeCell ref="AV12:AW12"/>
    <mergeCell ref="AX3:AY3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272C0-9F9F-4316-BD9A-1B3CFF30B15D}">
  <dimension ref="A114:BT120"/>
  <sheetViews>
    <sheetView zoomScaleNormal="100" workbookViewId="0">
      <selection activeCell="H55" sqref="H55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35259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5975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22919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686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64839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I9"/>
  <sheetViews>
    <sheetView topLeftCell="DN1" zoomScaleNormal="100" workbookViewId="0">
      <selection activeCell="DN1" sqref="A1:XFD1048576"/>
    </sheetView>
  </sheetViews>
  <sheetFormatPr baseColWidth="10" defaultColWidth="11.42578125" defaultRowHeight="15" x14ac:dyDescent="0.25"/>
  <cols>
    <col min="1" max="1" width="46" bestFit="1" customWidth="1"/>
  </cols>
  <sheetData>
    <row r="1" spans="1:139" ht="15.75" thickBot="1" x14ac:dyDescent="0.3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</row>
    <row r="2" spans="1:139" x14ac:dyDescent="0.25">
      <c r="A2" s="193" t="s">
        <v>125</v>
      </c>
      <c r="B2" s="181">
        <v>44013</v>
      </c>
      <c r="C2" s="187"/>
      <c r="D2" s="181">
        <v>44044</v>
      </c>
      <c r="E2" s="187"/>
      <c r="F2" s="181">
        <v>44075</v>
      </c>
      <c r="G2" s="187"/>
      <c r="H2" s="181">
        <v>44105</v>
      </c>
      <c r="I2" s="187"/>
      <c r="J2" s="181">
        <v>44136</v>
      </c>
      <c r="K2" s="187"/>
      <c r="L2" s="181">
        <v>44166</v>
      </c>
      <c r="M2" s="187"/>
      <c r="N2" s="181">
        <v>44197</v>
      </c>
      <c r="O2" s="187"/>
      <c r="P2" s="181">
        <v>44228</v>
      </c>
      <c r="Q2" s="187"/>
      <c r="R2" s="181">
        <v>44256</v>
      </c>
      <c r="S2" s="187"/>
      <c r="T2" s="181">
        <v>44287</v>
      </c>
      <c r="U2" s="187"/>
      <c r="V2" s="181">
        <v>44317</v>
      </c>
      <c r="W2" s="187"/>
      <c r="X2" s="181">
        <v>44348</v>
      </c>
      <c r="Y2" s="187"/>
      <c r="Z2" s="181">
        <v>44378</v>
      </c>
      <c r="AA2" s="187"/>
      <c r="AB2" s="181">
        <v>44409</v>
      </c>
      <c r="AC2" s="187"/>
      <c r="AD2" s="181">
        <v>44440</v>
      </c>
      <c r="AE2" s="187"/>
      <c r="AF2" s="181">
        <v>44470</v>
      </c>
      <c r="AG2" s="187"/>
      <c r="AH2" s="181">
        <v>44501</v>
      </c>
      <c r="AI2" s="187"/>
      <c r="AJ2" s="181">
        <v>44531</v>
      </c>
      <c r="AK2" s="187"/>
      <c r="AL2" s="181">
        <v>44562</v>
      </c>
      <c r="AM2" s="187"/>
      <c r="AN2" s="181">
        <v>44593</v>
      </c>
      <c r="AO2" s="187"/>
      <c r="AP2" s="181">
        <v>44621</v>
      </c>
      <c r="AQ2" s="187"/>
      <c r="AR2" s="181">
        <v>44652</v>
      </c>
      <c r="AS2" s="187"/>
      <c r="AT2" s="181">
        <v>44682</v>
      </c>
      <c r="AU2" s="187"/>
      <c r="AV2" s="181">
        <v>44713</v>
      </c>
      <c r="AW2" s="187"/>
      <c r="AX2" s="181">
        <v>44743</v>
      </c>
      <c r="AY2" s="187"/>
      <c r="AZ2" s="181">
        <v>44774</v>
      </c>
      <c r="BA2" s="187"/>
      <c r="BB2" s="181">
        <v>44805</v>
      </c>
      <c r="BC2" s="187"/>
      <c r="BD2" s="181">
        <v>44835</v>
      </c>
      <c r="BE2" s="187"/>
      <c r="BF2" s="181">
        <v>44866</v>
      </c>
      <c r="BG2" s="187"/>
      <c r="BH2" s="181">
        <v>44896</v>
      </c>
      <c r="BI2" s="187"/>
      <c r="BJ2" s="181">
        <v>44927</v>
      </c>
      <c r="BK2" s="187"/>
      <c r="BL2" s="181">
        <v>44958</v>
      </c>
      <c r="BM2" s="187"/>
      <c r="BN2" s="181">
        <v>44986</v>
      </c>
      <c r="BO2" s="187"/>
      <c r="BP2" s="181">
        <v>45017</v>
      </c>
      <c r="BQ2" s="187"/>
      <c r="BR2" s="181">
        <v>45047</v>
      </c>
      <c r="BS2" s="187"/>
      <c r="BT2" s="181">
        <v>45078</v>
      </c>
      <c r="BU2" s="187"/>
      <c r="BV2" s="181">
        <v>45108</v>
      </c>
      <c r="BW2" s="187"/>
      <c r="BX2" s="181">
        <v>45139</v>
      </c>
      <c r="BY2" s="187"/>
      <c r="BZ2" s="181">
        <v>45170</v>
      </c>
      <c r="CA2" s="187"/>
      <c r="CB2" s="181">
        <v>45200</v>
      </c>
      <c r="CC2" s="187"/>
      <c r="CD2" s="181">
        <v>45231</v>
      </c>
      <c r="CE2" s="187"/>
      <c r="CF2" s="181">
        <v>45261</v>
      </c>
      <c r="CG2" s="187"/>
      <c r="CH2" s="181">
        <v>45292</v>
      </c>
      <c r="CI2" s="187"/>
      <c r="CJ2" s="181">
        <v>45323</v>
      </c>
      <c r="CK2" s="187"/>
      <c r="CL2" s="181">
        <v>45352</v>
      </c>
      <c r="CM2" s="187"/>
      <c r="CN2" s="181">
        <v>45383</v>
      </c>
      <c r="CO2" s="187"/>
      <c r="CP2" s="181">
        <v>45413</v>
      </c>
      <c r="CQ2" s="187"/>
      <c r="CR2" s="181">
        <v>45444</v>
      </c>
      <c r="CS2" s="187"/>
      <c r="CT2" s="181">
        <v>45474</v>
      </c>
      <c r="CU2" s="187"/>
      <c r="CV2" s="181">
        <v>45505</v>
      </c>
      <c r="CW2" s="187"/>
      <c r="CX2" s="181">
        <v>45536</v>
      </c>
      <c r="CY2" s="187"/>
      <c r="CZ2" s="181">
        <v>45566</v>
      </c>
      <c r="DA2" s="187"/>
      <c r="DB2" s="181">
        <v>45597</v>
      </c>
      <c r="DC2" s="187"/>
      <c r="DD2" s="181">
        <v>45627</v>
      </c>
      <c r="DE2" s="187"/>
      <c r="DF2" s="181">
        <v>45658</v>
      </c>
      <c r="DG2" s="187"/>
      <c r="DH2" s="181">
        <v>45689</v>
      </c>
      <c r="DI2" s="187"/>
      <c r="DJ2" s="181">
        <v>45717</v>
      </c>
      <c r="DK2" s="187"/>
      <c r="DL2" s="181">
        <v>45748</v>
      </c>
      <c r="DM2" s="187"/>
      <c r="DN2" s="181">
        <v>45778</v>
      </c>
      <c r="DO2" s="187"/>
      <c r="DP2" s="181">
        <v>45809</v>
      </c>
      <c r="DQ2" s="187"/>
      <c r="DR2" s="181">
        <v>45839</v>
      </c>
      <c r="DS2" s="187"/>
      <c r="DT2" s="181">
        <v>45870</v>
      </c>
      <c r="DU2" s="187"/>
      <c r="DV2" s="181">
        <v>45901</v>
      </c>
      <c r="DW2" s="187"/>
      <c r="DX2" s="181">
        <v>45870</v>
      </c>
      <c r="DY2" s="187"/>
      <c r="DZ2" s="181">
        <v>45931</v>
      </c>
      <c r="EA2" s="187"/>
      <c r="EB2" s="181">
        <v>45962</v>
      </c>
      <c r="EC2" s="187"/>
      <c r="ED2" s="181">
        <v>45992</v>
      </c>
      <c r="EE2" s="187"/>
      <c r="EF2" s="181">
        <v>46023</v>
      </c>
      <c r="EG2" s="187"/>
      <c r="EH2" s="181">
        <v>46054</v>
      </c>
      <c r="EI2" s="187"/>
    </row>
    <row r="3" spans="1:139" ht="36" customHeight="1" thickBot="1" x14ac:dyDescent="0.3">
      <c r="A3" s="193"/>
      <c r="B3" s="50">
        <v>43715</v>
      </c>
      <c r="C3" s="41" t="s">
        <v>4</v>
      </c>
      <c r="D3" s="42">
        <v>43743</v>
      </c>
      <c r="E3" s="43">
        <f>D3/B3-1</f>
        <v>6.4051240992801795E-4</v>
      </c>
      <c r="F3" s="40">
        <v>37947</v>
      </c>
      <c r="G3" s="41">
        <f>F3/D3-1</f>
        <v>-0.13250120019203071</v>
      </c>
      <c r="H3" s="42">
        <v>39864</v>
      </c>
      <c r="I3" s="43">
        <f>H3/F3-1</f>
        <v>5.0517827496244783E-2</v>
      </c>
      <c r="J3" s="40">
        <v>41170</v>
      </c>
      <c r="K3" s="41">
        <f>J3/H3-1</f>
        <v>3.2761388721653573E-2</v>
      </c>
      <c r="L3" s="42">
        <v>49869</v>
      </c>
      <c r="M3" s="43">
        <f>L3/J3-1</f>
        <v>0.21129463201360221</v>
      </c>
      <c r="N3" s="40">
        <v>68276</v>
      </c>
      <c r="O3" s="41">
        <f>N3/L3-1</f>
        <v>0.36910706049850606</v>
      </c>
      <c r="P3" s="42">
        <v>56205</v>
      </c>
      <c r="Q3" s="43">
        <f>P3/N3-1</f>
        <v>-0.17679711758158068</v>
      </c>
      <c r="R3" s="40">
        <v>65242</v>
      </c>
      <c r="S3" s="41">
        <f>R3/P3-1</f>
        <v>0.16078640690330048</v>
      </c>
      <c r="T3" s="42">
        <v>56009</v>
      </c>
      <c r="U3" s="43">
        <f>T3/R3-1</f>
        <v>-0.14151926673002058</v>
      </c>
      <c r="V3" s="40">
        <v>56257</v>
      </c>
      <c r="W3" s="41">
        <f>V3/T3-1</f>
        <v>4.4278598082450049E-3</v>
      </c>
      <c r="X3" s="42">
        <v>23429</v>
      </c>
      <c r="Y3" s="43">
        <f>X3/V3-1</f>
        <v>-0.58353627104182593</v>
      </c>
      <c r="Z3" s="40">
        <v>22400</v>
      </c>
      <c r="AA3" s="41">
        <f>Z3/X3-1</f>
        <v>-4.3919928293994603E-2</v>
      </c>
      <c r="AB3" s="42">
        <v>21351</v>
      </c>
      <c r="AC3" s="43">
        <f>AB3/Z3-1</f>
        <v>-4.6830357142857104E-2</v>
      </c>
      <c r="AD3" s="40">
        <v>19686</v>
      </c>
      <c r="AE3" s="41">
        <f t="shared" ref="AE3" si="0">AD3/AB3-1</f>
        <v>-7.798229591119854E-2</v>
      </c>
      <c r="AF3" s="42">
        <v>19357</v>
      </c>
      <c r="AG3" s="43">
        <f t="shared" ref="AG3" si="1">AF3/AD3-1</f>
        <v>-1.6712384435639493E-2</v>
      </c>
      <c r="AH3" s="40">
        <v>20407</v>
      </c>
      <c r="AI3" s="41">
        <f t="shared" ref="AI3" si="2">AH3/AF3-1</f>
        <v>5.4243942759725217E-2</v>
      </c>
      <c r="AJ3" s="42">
        <v>19882</v>
      </c>
      <c r="AK3" s="43">
        <f t="shared" ref="AK3" si="3">AJ3/AH3-1</f>
        <v>-2.5726466408585336E-2</v>
      </c>
      <c r="AL3" s="40">
        <v>23366</v>
      </c>
      <c r="AM3" s="41">
        <f t="shared" ref="AM3" si="4">AL3/AJ3-1</f>
        <v>0.17523387989135908</v>
      </c>
      <c r="AN3" s="42">
        <v>17903</v>
      </c>
      <c r="AO3" s="43">
        <f t="shared" ref="AO3" si="5">AN3/AL3-1</f>
        <v>-0.23380124967902083</v>
      </c>
      <c r="AP3" s="40">
        <v>21604</v>
      </c>
      <c r="AQ3" s="41">
        <f t="shared" ref="AQ3" si="6">AP3/AN3-1</f>
        <v>0.20672512986650271</v>
      </c>
      <c r="AR3" s="42">
        <v>13842</v>
      </c>
      <c r="AS3" s="43">
        <f t="shared" ref="AS3" si="7">AR3/AP3-1</f>
        <v>-0.35928531753379001</v>
      </c>
      <c r="AT3" s="40">
        <v>15954</v>
      </c>
      <c r="AU3" s="41">
        <f t="shared" ref="AU3" si="8">AT3/AR3-1</f>
        <v>0.15257910706545297</v>
      </c>
      <c r="AV3" s="42">
        <v>14581</v>
      </c>
      <c r="AW3" s="43">
        <f t="shared" ref="AW3" si="9">AV3/AT3-1</f>
        <v>-8.605992227654502E-2</v>
      </c>
      <c r="AX3" s="40">
        <v>13548</v>
      </c>
      <c r="AY3" s="41">
        <f t="shared" ref="AY3" si="10">AX3/AV3-1</f>
        <v>-7.0845621013647886E-2</v>
      </c>
      <c r="AZ3" s="42">
        <v>16234</v>
      </c>
      <c r="BA3" s="43">
        <f t="shared" ref="BA3" si="11">AZ3/AX3-1</f>
        <v>0.19825804546796566</v>
      </c>
      <c r="BB3" s="40">
        <v>14894</v>
      </c>
      <c r="BC3" s="41">
        <f t="shared" ref="BC3" si="12">BB3/AZ3-1</f>
        <v>-8.2542811383516046E-2</v>
      </c>
      <c r="BD3" s="42">
        <v>14991</v>
      </c>
      <c r="BE3" s="43">
        <f t="shared" ref="BE3" si="13">BD3/BB3-1</f>
        <v>6.5126896736940054E-3</v>
      </c>
      <c r="BF3" s="40">
        <v>16945</v>
      </c>
      <c r="BG3" s="41">
        <f t="shared" ref="BG3" si="14">BF3/BD3-1</f>
        <v>0.13034487359082125</v>
      </c>
      <c r="BH3" s="42">
        <v>24298</v>
      </c>
      <c r="BI3" s="43">
        <f t="shared" ref="BI3" si="15">BH3/BF3-1</f>
        <v>0.43393331366184706</v>
      </c>
      <c r="BJ3" s="40">
        <v>41601</v>
      </c>
      <c r="BK3" s="41">
        <f t="shared" ref="BK3" si="16">BJ3/BH3-1</f>
        <v>0.71211622355749449</v>
      </c>
      <c r="BL3" s="42">
        <v>34313</v>
      </c>
      <c r="BM3" s="43">
        <f t="shared" ref="BM3" si="17">BL3/BJ3-1</f>
        <v>-0.17518809643998945</v>
      </c>
      <c r="BN3" s="40">
        <v>38987</v>
      </c>
      <c r="BO3" s="41">
        <f t="shared" ref="BO3" si="18">BN3/BL3-1</f>
        <v>0.13621659429370792</v>
      </c>
      <c r="BP3" s="42">
        <v>33205</v>
      </c>
      <c r="BQ3" s="43">
        <f t="shared" ref="BQ3" si="19">BP3/BN3-1</f>
        <v>-0.14830584553825632</v>
      </c>
      <c r="BR3" s="40">
        <v>33654</v>
      </c>
      <c r="BS3" s="41">
        <f t="shared" ref="BS3" si="20">BR3/BP3-1</f>
        <v>1.3522059930733299E-2</v>
      </c>
      <c r="BT3" s="42">
        <v>31605</v>
      </c>
      <c r="BU3" s="43">
        <f t="shared" ref="BU3" si="21">BT3/BR3-1</f>
        <v>-6.0884293100374354E-2</v>
      </c>
      <c r="BV3" s="143">
        <v>32963</v>
      </c>
      <c r="BW3" s="144">
        <f t="shared" ref="BW3" si="22">BV3/BT3-1</f>
        <v>4.29678848283499E-2</v>
      </c>
      <c r="BX3" s="42">
        <v>37386</v>
      </c>
      <c r="BY3" s="43">
        <f t="shared" ref="BY3" si="23">BX3/BV3-1</f>
        <v>0.13418074811151892</v>
      </c>
      <c r="BZ3" s="143">
        <v>35164</v>
      </c>
      <c r="CA3" s="144">
        <f t="shared" ref="CA3" si="24">BZ3/BX3-1</f>
        <v>-5.9434012732038743E-2</v>
      </c>
      <c r="CB3" s="42">
        <v>19103</v>
      </c>
      <c r="CC3" s="43">
        <f t="shared" ref="CC3" si="25">CB3/BZ3-1</f>
        <v>-0.45674553520646111</v>
      </c>
      <c r="CD3" s="143">
        <v>24919</v>
      </c>
      <c r="CE3" s="144">
        <f t="shared" ref="CE3" si="26">CD3/CB3-1</f>
        <v>0.30445479767575767</v>
      </c>
      <c r="CF3" s="42">
        <v>34808</v>
      </c>
      <c r="CG3" s="43">
        <f t="shared" ref="CG3" si="27">CF3/CD3-1</f>
        <v>0.39684578032826368</v>
      </c>
      <c r="CH3" s="143">
        <v>33545</v>
      </c>
      <c r="CI3" s="144">
        <f t="shared" ref="CI3" si="28">CH3/CF3-1</f>
        <v>-3.6284762123649728E-2</v>
      </c>
      <c r="CJ3" s="42">
        <v>28370</v>
      </c>
      <c r="CK3" s="43">
        <f t="shared" ref="CK3" si="29">CJ3/CH3-1</f>
        <v>-0.15427038306752128</v>
      </c>
      <c r="CL3" s="143">
        <v>26809</v>
      </c>
      <c r="CM3" s="144">
        <f t="shared" ref="CM3" si="30">CL3/CJ3-1</f>
        <v>-5.5022911526260154E-2</v>
      </c>
      <c r="CN3" s="42">
        <v>26932</v>
      </c>
      <c r="CO3" s="43">
        <f t="shared" ref="CO3" si="31">CN3/CL3-1</f>
        <v>4.5880114886791556E-3</v>
      </c>
      <c r="CP3" s="143">
        <v>24520</v>
      </c>
      <c r="CQ3" s="144">
        <f t="shared" ref="CQ3" si="32">CP3/CN3-1</f>
        <v>-8.9558889053913515E-2</v>
      </c>
      <c r="CR3" s="42">
        <v>23587</v>
      </c>
      <c r="CS3" s="43">
        <f t="shared" ref="CS3" si="33">CR3/CP3-1</f>
        <v>-3.8050570962479657E-2</v>
      </c>
      <c r="CT3" s="143">
        <v>23923</v>
      </c>
      <c r="CU3" s="144">
        <f t="shared" ref="CU3" si="34">CT3/CR3-1</f>
        <v>1.4245135032009193E-2</v>
      </c>
      <c r="CV3" s="42">
        <v>28192</v>
      </c>
      <c r="CW3" s="43">
        <f t="shared" ref="CW3" si="35">CV3/CT3-1</f>
        <v>0.1784475191238557</v>
      </c>
      <c r="CX3" s="143">
        <v>30264</v>
      </c>
      <c r="CY3" s="144">
        <f t="shared" ref="CY3" si="36">CX3/CV3-1</f>
        <v>7.3496027241770623E-2</v>
      </c>
      <c r="CZ3" s="42">
        <v>31036</v>
      </c>
      <c r="DA3" s="43">
        <f t="shared" ref="DA3" si="37">CZ3/CX3-1</f>
        <v>2.5508855405762532E-2</v>
      </c>
      <c r="DB3" s="143">
        <v>46832</v>
      </c>
      <c r="DC3" s="144">
        <f t="shared" ref="DC3" si="38">DB3/CZ3-1</f>
        <v>0.50895733986338443</v>
      </c>
      <c r="DD3" s="42">
        <v>43583</v>
      </c>
      <c r="DE3" s="43">
        <f t="shared" ref="DE3" si="39">DD3/DB3-1</f>
        <v>-6.9375640587632348E-2</v>
      </c>
      <c r="DF3" s="143">
        <v>56461</v>
      </c>
      <c r="DG3" s="144">
        <f t="shared" ref="DG3" si="40">DF3/DD3-1</f>
        <v>0.29548218342014088</v>
      </c>
      <c r="DH3" s="42">
        <v>20640</v>
      </c>
      <c r="DI3" s="43">
        <f t="shared" ref="DI3" si="41">DH3/DF3-1</f>
        <v>-0.63443793060696763</v>
      </c>
      <c r="DJ3" s="143">
        <v>49446</v>
      </c>
      <c r="DK3" s="144">
        <f t="shared" ref="DK3" si="42">DJ3/DH3-1</f>
        <v>1.3956395348837209</v>
      </c>
      <c r="DL3" s="42">
        <v>47813</v>
      </c>
      <c r="DM3" s="43">
        <f t="shared" ref="DM3" si="43">DL3/DJ3-1</f>
        <v>-3.3025927274198064E-2</v>
      </c>
      <c r="DN3" s="143">
        <v>59945</v>
      </c>
      <c r="DO3" s="144">
        <f t="shared" ref="DO3" si="44">DN3/DL3-1</f>
        <v>0.25373852299583799</v>
      </c>
      <c r="DP3" s="42">
        <v>50070</v>
      </c>
      <c r="DQ3" s="43">
        <f t="shared" ref="DQ3" si="45">DP3/DN3-1</f>
        <v>-0.16473433981149388</v>
      </c>
      <c r="DR3" s="143">
        <v>42703</v>
      </c>
      <c r="DS3" s="144">
        <f t="shared" ref="DS3" si="46">DR3/DP3-1</f>
        <v>-0.14713401238266433</v>
      </c>
      <c r="DT3" s="42">
        <v>49958</v>
      </c>
      <c r="DU3" s="43">
        <f t="shared" ref="DU3" si="47">DT3/DR3-1</f>
        <v>0.16989438681123104</v>
      </c>
      <c r="DV3" s="143">
        <v>55288</v>
      </c>
      <c r="DW3" s="144">
        <f t="shared" ref="DW3" si="48">DV3/DT3-1</f>
        <v>0.10668961928019538</v>
      </c>
      <c r="DX3" s="42">
        <v>49958</v>
      </c>
      <c r="DY3" s="43">
        <f t="shared" ref="DY3" si="49">DX3/DV3-1</f>
        <v>-9.640428302705828E-2</v>
      </c>
      <c r="DZ3" s="143">
        <v>53641</v>
      </c>
      <c r="EA3" s="144">
        <f t="shared" ref="EA3" si="50">DZ3/DX3-1</f>
        <v>7.3721926418191197E-2</v>
      </c>
      <c r="EB3" s="42">
        <v>50352</v>
      </c>
      <c r="EC3" s="43">
        <f t="shared" ref="EC3" si="51">EB3/DZ3-1</f>
        <v>-6.1315038869521499E-2</v>
      </c>
      <c r="ED3" s="143">
        <v>46692</v>
      </c>
      <c r="EE3" s="144">
        <f t="shared" ref="EE3" si="52">ED3/EB3-1</f>
        <v>-7.2688274547187848E-2</v>
      </c>
      <c r="EF3" s="42">
        <v>60856</v>
      </c>
      <c r="EG3" s="43">
        <f t="shared" ref="EG3" si="53">EF3/ED3-1</f>
        <v>0.30334961021159934</v>
      </c>
      <c r="EH3" s="143">
        <v>55037</v>
      </c>
      <c r="EI3" s="144">
        <f t="shared" ref="EI3" si="54">EH3/EF3-1</f>
        <v>-9.561916655711844E-2</v>
      </c>
    </row>
    <row r="8" spans="1:139" x14ac:dyDescent="0.25">
      <c r="B8" s="73"/>
      <c r="D8" s="73"/>
      <c r="F8" s="73"/>
      <c r="H8" s="73"/>
      <c r="J8" s="73"/>
      <c r="L8" s="73"/>
      <c r="N8" s="73"/>
      <c r="P8" s="73"/>
      <c r="R8" s="73"/>
      <c r="T8" s="73"/>
      <c r="V8" s="73"/>
    </row>
    <row r="9" spans="1:139" x14ac:dyDescent="0.25">
      <c r="B9" s="74"/>
      <c r="D9" s="74"/>
      <c r="F9" s="74"/>
      <c r="H9" s="74"/>
      <c r="J9" s="74"/>
      <c r="L9" s="74"/>
      <c r="N9" s="74"/>
      <c r="P9" s="74"/>
      <c r="R9" s="74"/>
      <c r="T9" s="74"/>
      <c r="V9" s="74"/>
    </row>
  </sheetData>
  <mergeCells count="70">
    <mergeCell ref="EH2:EI2"/>
    <mergeCell ref="ED2:EE2"/>
    <mergeCell ref="DZ2:EA2"/>
    <mergeCell ref="DR2:DS2"/>
    <mergeCell ref="DP2:DQ2"/>
    <mergeCell ref="EF2:EG2"/>
    <mergeCell ref="DL2:DM2"/>
    <mergeCell ref="DN2:DO2"/>
    <mergeCell ref="EB2:EC2"/>
    <mergeCell ref="DX2:DY2"/>
    <mergeCell ref="DV2:DW2"/>
    <mergeCell ref="DT2:DU2"/>
    <mergeCell ref="CV2:CW2"/>
    <mergeCell ref="DJ2:DK2"/>
    <mergeCell ref="DH2:DI2"/>
    <mergeCell ref="DF2:DG2"/>
    <mergeCell ref="DD2:DE2"/>
    <mergeCell ref="CZ2:DA2"/>
    <mergeCell ref="DB2:DC2"/>
    <mergeCell ref="CX2:CY2"/>
    <mergeCell ref="CP2:CQ2"/>
    <mergeCell ref="CN2:CO2"/>
    <mergeCell ref="CL2:CM2"/>
    <mergeCell ref="CJ2:CK2"/>
    <mergeCell ref="CR2:CS2"/>
    <mergeCell ref="J2:K2"/>
    <mergeCell ref="Z2:AA2"/>
    <mergeCell ref="X2:Y2"/>
    <mergeCell ref="L2:M2"/>
    <mergeCell ref="N2:O2"/>
    <mergeCell ref="P2:Q2"/>
    <mergeCell ref="R2:S2"/>
    <mergeCell ref="T2:U2"/>
    <mergeCell ref="V2:W2"/>
    <mergeCell ref="A2:A3"/>
    <mergeCell ref="B2:C2"/>
    <mergeCell ref="D2:E2"/>
    <mergeCell ref="F2:G2"/>
    <mergeCell ref="H2:I2"/>
    <mergeCell ref="AH2:AI2"/>
    <mergeCell ref="AJ2:AK2"/>
    <mergeCell ref="AL2:AM2"/>
    <mergeCell ref="AB2:AC2"/>
    <mergeCell ref="AD2:AE2"/>
    <mergeCell ref="AF2:AG2"/>
    <mergeCell ref="BH2:BI2"/>
    <mergeCell ref="BP2:BQ2"/>
    <mergeCell ref="CB2:CC2"/>
    <mergeCell ref="BZ2:CA2"/>
    <mergeCell ref="BL2:BM2"/>
    <mergeCell ref="BJ2:BK2"/>
    <mergeCell ref="BX2:BY2"/>
    <mergeCell ref="BV2:BW2"/>
    <mergeCell ref="BN2:BO2"/>
    <mergeCell ref="CT2:CU2"/>
    <mergeCell ref="CD2:CE2"/>
    <mergeCell ref="CF2:CG2"/>
    <mergeCell ref="CH2:CI2"/>
    <mergeCell ref="AN2:AO2"/>
    <mergeCell ref="AP2:AQ2"/>
    <mergeCell ref="AR2:AS2"/>
    <mergeCell ref="BR2:BS2"/>
    <mergeCell ref="AT2:AU2"/>
    <mergeCell ref="AV2:AW2"/>
    <mergeCell ref="AZ2:BA2"/>
    <mergeCell ref="AX2:AY2"/>
    <mergeCell ref="BF2:BG2"/>
    <mergeCell ref="BD2:BE2"/>
    <mergeCell ref="BB2:BC2"/>
    <mergeCell ref="BT2:BU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D68B-3C8B-4591-A36F-5FC6D9A794D1}">
  <dimension ref="A114:BT120"/>
  <sheetViews>
    <sheetView zoomScale="70" zoomScaleNormal="70" workbookViewId="0">
      <selection activeCell="Y53" sqref="Y53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35259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5975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22919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686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64839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7B9424A0C2C147B49C8F97D708878A" ma:contentTypeVersion="7" ma:contentTypeDescription="Ein neues Dokument erstellen." ma:contentTypeScope="" ma:versionID="aac66d06583c6fc4b3ca8330fb3305c8">
  <xsd:schema xmlns:xsd="http://www.w3.org/2001/XMLSchema" xmlns:xs="http://www.w3.org/2001/XMLSchema" xmlns:p="http://schemas.microsoft.com/office/2006/metadata/properties" xmlns:ns3="847bdc6c-cc4d-42d6-bac5-f98b89253b9e" xmlns:ns4="ef201509-980b-439f-b2f6-fb1b0f8a8cfd" targetNamespace="http://schemas.microsoft.com/office/2006/metadata/properties" ma:root="true" ma:fieldsID="94f8a5b2c794cab5795201c1cc27345a" ns3:_="" ns4:_="">
    <xsd:import namespace="847bdc6c-cc4d-42d6-bac5-f98b89253b9e"/>
    <xsd:import namespace="ef201509-980b-439f-b2f6-fb1b0f8a8c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7bdc6c-cc4d-42d6-bac5-f98b89253b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201509-980b-439f-b2f6-fb1b0f8a8cf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595F970-6674-4B61-980F-2C6EF76DFC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7bdc6c-cc4d-42d6-bac5-f98b89253b9e"/>
    <ds:schemaRef ds:uri="ef201509-980b-439f-b2f6-fb1b0f8a8c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FD6BEA3-3F20-4491-BA15-F23C1E0292B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F3C7D4-6FF4-4341-A4FF-674E14DE948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f201509-980b-439f-b2f6-fb1b0f8a8cfd"/>
    <ds:schemaRef ds:uri="847bdc6c-cc4d-42d6-bac5-f98b89253b9e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Anzeigen pro Monat</vt:lpstr>
      <vt:lpstr>2023-02-07 Statistik_WSP_Anmeld</vt:lpstr>
      <vt:lpstr>Graphen</vt:lpstr>
      <vt:lpstr>Besucherzahlen</vt:lpstr>
      <vt:lpstr>Graphen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 Kiehl</dc:creator>
  <cp:keywords/>
  <dc:description/>
  <cp:lastModifiedBy>Friedmann, Christina (d-NRW)</cp:lastModifiedBy>
  <cp:revision/>
  <dcterms:created xsi:type="dcterms:W3CDTF">2020-01-21T17:17:34Z</dcterms:created>
  <dcterms:modified xsi:type="dcterms:W3CDTF">2026-03-03T13:09:43Z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0x010100C37B9424A0C2C147B49C8F97D708878A</vt:lpwstr>
  </property>
  <property fmtid="{D5CDD505-2E9C-101B-9397-08002B2CF9AE}" pid="3" name="MediaServiceImageTags">
    <vt:lpwstr/>
  </property>
</Properties>
</file>