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6\03-2026\"/>
    </mc:Choice>
  </mc:AlternateContent>
  <xr:revisionPtr revIDLastSave="0" documentId="13_ncr:1_{FFD0FE2D-D033-47DF-8BFE-A720997AFE70}" xr6:coauthVersionLast="47" xr6:coauthVersionMax="47" xr10:uidLastSave="{00000000-0000-0000-0000-000000000000}"/>
  <bookViews>
    <workbookView xWindow="38280" yWindow="-285" windowWidth="29040" windowHeight="15720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43" i="1" l="1"/>
  <c r="P42" i="1"/>
  <c r="P41" i="1"/>
  <c r="P40" i="1"/>
  <c r="I53" i="1"/>
  <c r="FN10" i="1"/>
  <c r="FN9" i="1"/>
  <c r="FN8" i="1"/>
  <c r="FN7" i="1"/>
  <c r="FN6" i="1"/>
  <c r="CH20" i="1"/>
  <c r="CS13" i="6"/>
  <c r="CS4" i="6"/>
  <c r="EK3" i="4"/>
  <c r="CB731" i="1"/>
  <c r="CB722" i="1"/>
  <c r="CB713" i="1"/>
  <c r="CB704" i="1"/>
  <c r="CF695" i="1"/>
  <c r="CF686" i="1"/>
  <c r="CF677" i="1"/>
  <c r="CF668" i="1"/>
  <c r="CF659" i="1"/>
  <c r="CF650" i="1"/>
  <c r="CF641" i="1"/>
  <c r="CF632" i="1"/>
  <c r="CF623" i="1"/>
  <c r="CF614" i="1"/>
  <c r="CF605" i="1"/>
  <c r="CF596" i="1"/>
  <c r="CF587" i="1"/>
  <c r="CF578" i="1"/>
  <c r="CF569" i="1"/>
  <c r="CF560" i="1"/>
  <c r="CF551" i="1"/>
  <c r="CF542" i="1"/>
  <c r="CF533" i="1"/>
  <c r="CF524" i="1"/>
  <c r="CF515" i="1"/>
  <c r="CF506" i="1"/>
  <c r="CF497" i="1"/>
  <c r="CF488" i="1"/>
  <c r="CT227" i="1"/>
  <c r="CV218" i="1"/>
  <c r="DP110" i="1"/>
  <c r="DP83" i="1"/>
  <c r="DP74" i="1"/>
  <c r="DP65" i="1"/>
  <c r="AV794" i="1"/>
  <c r="AJ812" i="1"/>
  <c r="AJ803" i="1"/>
  <c r="BB785" i="1"/>
  <c r="BF776" i="1"/>
  <c r="BJ767" i="1"/>
  <c r="BR758" i="1"/>
  <c r="BR749" i="1"/>
  <c r="BT740" i="1"/>
  <c r="CF479" i="1"/>
  <c r="CH470" i="1"/>
  <c r="CH461" i="1"/>
  <c r="CH452" i="1"/>
  <c r="CH443" i="1"/>
  <c r="CH434" i="1"/>
  <c r="CH425" i="1"/>
  <c r="CH416" i="1"/>
  <c r="CJ407" i="1"/>
  <c r="CJ398" i="1"/>
  <c r="CJ389" i="1"/>
  <c r="CJ380" i="1"/>
  <c r="CJ371" i="1"/>
  <c r="CJ362" i="1"/>
  <c r="CJ353" i="1"/>
  <c r="CJ344" i="1"/>
  <c r="CJ335" i="1"/>
  <c r="CJ326" i="1"/>
  <c r="CJ317" i="1"/>
  <c r="CJ308" i="1"/>
  <c r="CJ299" i="1"/>
  <c r="CJ290" i="1"/>
  <c r="CL281" i="1"/>
  <c r="CN272" i="1"/>
  <c r="CN263" i="1"/>
  <c r="CT254" i="1"/>
  <c r="CT245" i="1"/>
  <c r="CT236" i="1"/>
  <c r="CV209" i="1"/>
  <c r="CV200" i="1"/>
  <c r="CV191" i="1"/>
  <c r="DB182" i="1"/>
  <c r="DB173" i="1"/>
  <c r="DB164" i="1"/>
  <c r="DB155" i="1"/>
  <c r="DB146" i="1"/>
  <c r="DH137" i="1"/>
  <c r="DJ128" i="1"/>
  <c r="DN119" i="1"/>
  <c r="DL101" i="1"/>
  <c r="DN92" i="1"/>
  <c r="DV56" i="1"/>
  <c r="H53" i="1"/>
  <c r="EI3" i="4"/>
  <c r="CQ13" i="6"/>
  <c r="CQ4" i="6"/>
  <c r="FL10" i="1"/>
  <c r="FL9" i="1"/>
  <c r="FL8" i="1"/>
  <c r="FL7" i="1"/>
  <c r="FL6" i="1"/>
  <c r="N43" i="1"/>
  <c r="N42" i="1"/>
  <c r="N41" i="1"/>
  <c r="N40" i="1"/>
  <c r="DN65" i="1"/>
  <c r="DN74" i="1"/>
  <c r="DN83" i="1"/>
  <c r="DN110" i="1"/>
  <c r="CT218" i="1"/>
  <c r="CR227" i="1"/>
  <c r="CD488" i="1"/>
  <c r="CD497" i="1"/>
  <c r="CD506" i="1"/>
  <c r="CD515" i="1"/>
  <c r="CD524" i="1"/>
  <c r="CD533" i="1"/>
  <c r="CD542" i="1"/>
  <c r="CD551" i="1"/>
  <c r="CD560" i="1"/>
  <c r="CD569" i="1"/>
  <c r="CD578" i="1"/>
  <c r="CD587" i="1"/>
  <c r="CD596" i="1"/>
  <c r="CD605" i="1"/>
  <c r="CD614" i="1"/>
  <c r="CD623" i="1"/>
  <c r="CD632" i="1"/>
  <c r="CD641" i="1"/>
  <c r="CD650" i="1"/>
  <c r="CD659" i="1"/>
  <c r="CD668" i="1"/>
  <c r="CD677" i="1"/>
  <c r="CD686" i="1"/>
  <c r="CD695" i="1"/>
  <c r="BZ704" i="1"/>
  <c r="BZ713" i="1"/>
  <c r="BZ722" i="1"/>
  <c r="BZ731" i="1"/>
  <c r="AT794" i="1"/>
  <c r="AH812" i="1"/>
  <c r="AH803" i="1"/>
  <c r="AZ785" i="1"/>
  <c r="BD776" i="1"/>
  <c r="BH767" i="1"/>
  <c r="BP758" i="1"/>
  <c r="BP749" i="1"/>
  <c r="BR740" i="1"/>
  <c r="CD479" i="1"/>
  <c r="CF470" i="1"/>
  <c r="CF461" i="1"/>
  <c r="CF452" i="1"/>
  <c r="CF443" i="1"/>
  <c r="CF434" i="1"/>
  <c r="CF425" i="1"/>
  <c r="CF416" i="1"/>
  <c r="CH407" i="1"/>
  <c r="CH398" i="1"/>
  <c r="CH389" i="1"/>
  <c r="CH380" i="1"/>
  <c r="CH371" i="1"/>
  <c r="CH362" i="1"/>
  <c r="CH353" i="1"/>
  <c r="CH344" i="1"/>
  <c r="CH335" i="1"/>
  <c r="CH326" i="1"/>
  <c r="CH317" i="1"/>
  <c r="CH308" i="1"/>
  <c r="CH299" i="1"/>
  <c r="CH290" i="1"/>
  <c r="CJ281" i="1"/>
  <c r="CL272" i="1"/>
  <c r="CL263" i="1"/>
  <c r="CR254" i="1"/>
  <c r="CR245" i="1"/>
  <c r="CR236" i="1"/>
  <c r="CT209" i="1"/>
  <c r="CT200" i="1"/>
  <c r="CT191" i="1"/>
  <c r="CZ182" i="1"/>
  <c r="CZ173" i="1"/>
  <c r="CZ164" i="1"/>
  <c r="CZ155" i="1"/>
  <c r="CZ146" i="1"/>
  <c r="DF137" i="1"/>
  <c r="DH128" i="1"/>
  <c r="DL119" i="1"/>
  <c r="DJ101" i="1"/>
  <c r="DL92" i="1"/>
  <c r="DT56" i="1"/>
  <c r="L43" i="1"/>
  <c r="L42" i="1"/>
  <c r="L41" i="1"/>
  <c r="L40" i="1"/>
  <c r="G53" i="1"/>
  <c r="FJ10" i="1"/>
  <c r="FJ9" i="1"/>
  <c r="FJ8" i="1"/>
  <c r="FJ7" i="1"/>
  <c r="FJ6" i="1"/>
  <c r="CO13" i="6"/>
  <c r="CO4" i="6"/>
  <c r="EG3" i="4"/>
  <c r="AR794" i="1"/>
  <c r="BX731" i="1"/>
  <c r="BX722" i="1"/>
  <c r="BX713" i="1"/>
  <c r="BX704" i="1"/>
  <c r="CB695" i="1"/>
  <c r="CB686" i="1"/>
  <c r="CB677" i="1"/>
  <c r="CB668" i="1"/>
  <c r="CB659" i="1"/>
  <c r="CB650" i="1"/>
  <c r="CB641" i="1"/>
  <c r="CB632" i="1"/>
  <c r="CB623" i="1"/>
  <c r="CB614" i="1"/>
  <c r="CB605" i="1"/>
  <c r="CB596" i="1"/>
  <c r="CB587" i="1"/>
  <c r="CB578" i="1"/>
  <c r="CB569" i="1"/>
  <c r="CB560" i="1"/>
  <c r="CB551" i="1"/>
  <c r="CB542" i="1"/>
  <c r="CB533" i="1"/>
  <c r="CB524" i="1"/>
  <c r="CB497" i="1"/>
  <c r="CB506" i="1"/>
  <c r="CB515" i="1"/>
  <c r="CB488" i="1"/>
  <c r="CP227" i="1"/>
  <c r="CN227" i="1"/>
  <c r="DL110" i="1"/>
  <c r="CR218" i="1"/>
  <c r="CP218" i="1"/>
  <c r="DL83" i="1"/>
  <c r="DL74" i="1"/>
  <c r="DL65" i="1"/>
  <c r="DR56" i="1"/>
  <c r="DJ92" i="1"/>
  <c r="DH101" i="1"/>
  <c r="DJ119" i="1"/>
  <c r="DF128" i="1"/>
  <c r="DD137" i="1"/>
  <c r="CX146" i="1"/>
  <c r="CX155" i="1"/>
  <c r="CX164" i="1"/>
  <c r="CX173" i="1"/>
  <c r="CX182" i="1"/>
  <c r="CR191" i="1"/>
  <c r="CR200" i="1"/>
  <c r="CR209" i="1"/>
  <c r="CP236" i="1"/>
  <c r="CP245" i="1"/>
  <c r="CP254" i="1"/>
  <c r="CJ263" i="1"/>
  <c r="CJ272" i="1"/>
  <c r="CH281" i="1"/>
  <c r="CF290" i="1"/>
  <c r="CF299" i="1"/>
  <c r="CF308" i="1"/>
  <c r="CF317" i="1"/>
  <c r="CF326" i="1"/>
  <c r="CF335" i="1"/>
  <c r="CF344" i="1"/>
  <c r="CF353" i="1"/>
  <c r="CF362" i="1"/>
  <c r="CF371" i="1"/>
  <c r="CF380" i="1"/>
  <c r="CF389" i="1"/>
  <c r="CF398" i="1"/>
  <c r="CF407" i="1"/>
  <c r="CD416" i="1"/>
  <c r="CD425" i="1"/>
  <c r="CD434" i="1"/>
  <c r="CD443" i="1"/>
  <c r="CD452" i="1"/>
  <c r="CD461" i="1"/>
  <c r="CD470" i="1"/>
  <c r="CB479" i="1"/>
  <c r="BP740" i="1"/>
  <c r="BN749" i="1"/>
  <c r="BN758" i="1"/>
  <c r="BF767" i="1"/>
  <c r="BB776" i="1"/>
  <c r="AX785" i="1"/>
  <c r="AF803" i="1"/>
  <c r="AF812" i="1"/>
  <c r="CM13" i="6"/>
  <c r="CM4" i="6"/>
  <c r="EE3" i="4"/>
  <c r="DJ83" i="1"/>
  <c r="DJ74" i="1"/>
  <c r="DJ65" i="1"/>
  <c r="FH10" i="1"/>
  <c r="FH9" i="1"/>
  <c r="FH8" i="1"/>
  <c r="FH7" i="1"/>
  <c r="FH6" i="1"/>
  <c r="J43" i="1"/>
  <c r="J42" i="1"/>
  <c r="J41" i="1"/>
  <c r="J40" i="1"/>
  <c r="F53" i="1"/>
  <c r="AP794" i="1"/>
  <c r="BV722" i="1"/>
  <c r="BV713" i="1"/>
  <c r="BV704" i="1"/>
  <c r="BZ695" i="1"/>
  <c r="BZ686" i="1"/>
  <c r="BZ677" i="1"/>
  <c r="BZ668" i="1"/>
  <c r="BZ659" i="1"/>
  <c r="BZ650" i="1"/>
  <c r="BZ641" i="1"/>
  <c r="BZ632" i="1"/>
  <c r="BZ623" i="1"/>
  <c r="BZ614" i="1"/>
  <c r="BZ605" i="1"/>
  <c r="BZ596" i="1"/>
  <c r="BZ587" i="1"/>
  <c r="BZ578" i="1"/>
  <c r="BZ569" i="1"/>
  <c r="BZ560" i="1"/>
  <c r="BZ551" i="1"/>
  <c r="BZ542" i="1"/>
  <c r="BZ533" i="1"/>
  <c r="BZ524" i="1"/>
  <c r="BZ515" i="1"/>
  <c r="BZ506" i="1"/>
  <c r="BZ497" i="1"/>
  <c r="BZ488" i="1"/>
  <c r="BV731" i="1"/>
  <c r="BN740" i="1"/>
  <c r="BL749" i="1"/>
  <c r="BL758" i="1"/>
  <c r="BD767" i="1"/>
  <c r="AZ776" i="1"/>
  <c r="AV785" i="1"/>
  <c r="AD803" i="1"/>
  <c r="AD812" i="1"/>
  <c r="BZ479" i="1"/>
  <c r="CB470" i="1"/>
  <c r="CB461" i="1"/>
  <c r="CB452" i="1"/>
  <c r="CB443" i="1"/>
  <c r="CB434" i="1"/>
  <c r="CB425" i="1"/>
  <c r="CB416" i="1"/>
  <c r="CD407" i="1"/>
  <c r="CD398" i="1"/>
  <c r="CD389" i="1"/>
  <c r="CD380" i="1"/>
  <c r="CD371" i="1"/>
  <c r="CD362" i="1"/>
  <c r="CD353" i="1"/>
  <c r="CD344" i="1"/>
  <c r="CD335" i="1"/>
  <c r="CD326" i="1"/>
  <c r="CD317" i="1"/>
  <c r="CD308" i="1"/>
  <c r="CD299" i="1"/>
  <c r="CD290" i="1"/>
  <c r="CF281" i="1"/>
  <c r="CH272" i="1"/>
  <c r="CH263" i="1"/>
  <c r="CN254" i="1"/>
  <c r="CN245" i="1"/>
  <c r="CN236" i="1"/>
  <c r="CP209" i="1"/>
  <c r="CP200" i="1"/>
  <c r="CP191" i="1"/>
  <c r="CV182" i="1"/>
  <c r="CV173" i="1"/>
  <c r="CV164" i="1"/>
  <c r="CV155" i="1"/>
  <c r="CV146" i="1"/>
  <c r="DB137" i="1"/>
  <c r="DD128" i="1"/>
  <c r="DH119" i="1"/>
  <c r="DJ110" i="1"/>
  <c r="DF101" i="1"/>
  <c r="DH92" i="1"/>
  <c r="DP56" i="1"/>
  <c r="H41" i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D53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C60" i="1"/>
  <c r="D60" i="1"/>
  <c r="G60" i="1"/>
  <c r="C62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D62" i="1" l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BF62" i="1" s="1"/>
  <c r="BG62" i="1" s="1"/>
  <c r="BH62" i="1" s="1"/>
  <c r="BI62" i="1" s="1"/>
  <c r="BJ62" i="1" s="1"/>
  <c r="BK62" i="1" s="1"/>
  <c r="FB10" i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BC125" i="1" s="1"/>
  <c r="BD125" i="1" s="1"/>
  <c r="BE125" i="1" s="1"/>
  <c r="BF125" i="1" s="1"/>
  <c r="BG125" i="1" s="1"/>
  <c r="BJ116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AL665" i="1" s="1"/>
  <c r="AM665" i="1" s="1"/>
  <c r="AN665" i="1" s="1"/>
  <c r="AO665" i="1" s="1"/>
  <c r="AP665" i="1" s="1"/>
  <c r="AQ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BE116" i="1" s="1"/>
  <c r="BF116" i="1" s="1"/>
  <c r="BG116" i="1" s="1"/>
  <c r="BH116" i="1" s="1"/>
  <c r="BI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T215" i="1" s="1"/>
  <c r="AU215" i="1" s="1"/>
  <c r="AV215" i="1" s="1"/>
  <c r="AW215" i="1" s="1"/>
  <c r="AX215" i="1" s="1"/>
  <c r="AY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N296" i="1" s="1"/>
  <c r="AO296" i="1" s="1"/>
  <c r="AP296" i="1" s="1"/>
  <c r="AQ296" i="1" s="1"/>
  <c r="AR296" i="1" s="1"/>
  <c r="AS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N305" i="1" s="1"/>
  <c r="AO305" i="1" s="1"/>
  <c r="AP305" i="1" s="1"/>
  <c r="AQ305" i="1" s="1"/>
  <c r="AR305" i="1" s="1"/>
  <c r="AS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N314" i="1" s="1"/>
  <c r="AO314" i="1" s="1"/>
  <c r="AP314" i="1" s="1"/>
  <c r="AQ314" i="1" s="1"/>
  <c r="AR314" i="1" s="1"/>
  <c r="AS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N332" i="1" s="1"/>
  <c r="AO332" i="1" s="1"/>
  <c r="AP332" i="1" s="1"/>
  <c r="AQ332" i="1" s="1"/>
  <c r="AR332" i="1" s="1"/>
  <c r="AS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N341" i="1" s="1"/>
  <c r="AO341" i="1" s="1"/>
  <c r="AP341" i="1" s="1"/>
  <c r="AQ341" i="1" s="1"/>
  <c r="AR341" i="1" s="1"/>
  <c r="AS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S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N368" i="1" s="1"/>
  <c r="AO368" i="1" s="1"/>
  <c r="AP368" i="1" s="1"/>
  <c r="AQ368" i="1" s="1"/>
  <c r="AR368" i="1" s="1"/>
  <c r="AS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N377" i="1" s="1"/>
  <c r="AO377" i="1" s="1"/>
  <c r="AP377" i="1" s="1"/>
  <c r="AQ377" i="1" s="1"/>
  <c r="AR377" i="1" s="1"/>
  <c r="AS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N395" i="1" s="1"/>
  <c r="AO395" i="1" s="1"/>
  <c r="AP395" i="1" s="1"/>
  <c r="AQ395" i="1" s="1"/>
  <c r="AR395" i="1" s="1"/>
  <c r="AS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AM431" i="1" s="1"/>
  <c r="AN431" i="1" s="1"/>
  <c r="AO431" i="1" s="1"/>
  <c r="AP431" i="1" s="1"/>
  <c r="AQ431" i="1" s="1"/>
  <c r="AR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AK548" i="1" s="1"/>
  <c r="AL548" i="1" s="1"/>
  <c r="AM548" i="1" s="1"/>
  <c r="AN548" i="1" s="1"/>
  <c r="AO548" i="1" s="1"/>
  <c r="AP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AE755" i="1" s="1"/>
  <c r="AF755" i="1" s="1"/>
  <c r="AG755" i="1" s="1"/>
  <c r="AH755" i="1" s="1"/>
  <c r="AI755" i="1" s="1"/>
  <c r="AJ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AE764" i="1" s="1"/>
  <c r="AF764" i="1" s="1"/>
  <c r="AG764" i="1" s="1"/>
  <c r="AH764" i="1" s="1"/>
  <c r="AI764" i="1" s="1"/>
  <c r="AJ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N818" i="1" s="1"/>
  <c r="O818" i="1" s="1"/>
  <c r="P818" i="1" s="1"/>
  <c r="Q818" i="1" s="1"/>
  <c r="R818" i="1" s="1"/>
  <c r="S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N809" i="1" s="1"/>
  <c r="O809" i="1" s="1"/>
  <c r="P809" i="1" s="1"/>
  <c r="Q809" i="1" s="1"/>
  <c r="R809" i="1" s="1"/>
  <c r="S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20" i="11" s="1"/>
  <c r="E117" i="10"/>
  <c r="E120" i="10" s="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T800" i="1" s="1"/>
  <c r="U800" i="1" s="1"/>
  <c r="V800" i="1" s="1"/>
  <c r="W800" i="1" s="1"/>
  <c r="X800" i="1" s="1"/>
  <c r="Y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AL692" i="1" s="1"/>
  <c r="AM692" i="1" s="1"/>
  <c r="AN692" i="1" s="1"/>
  <c r="AO692" i="1" s="1"/>
  <c r="AP692" i="1" s="1"/>
  <c r="AQ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W791" i="1" s="1"/>
  <c r="X791" i="1" s="1"/>
  <c r="Y791" i="1" s="1"/>
  <c r="Z791" i="1" s="1"/>
  <c r="AA791" i="1" s="1"/>
  <c r="AB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Y782" i="1" s="1"/>
  <c r="Z782" i="1" s="1"/>
  <c r="AA782" i="1" s="1"/>
  <c r="AB782" i="1" s="1"/>
  <c r="AC782" i="1" s="1"/>
  <c r="AD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AB773" i="1" s="1"/>
  <c r="AC773" i="1" s="1"/>
  <c r="AD773" i="1" s="1"/>
  <c r="AE773" i="1" s="1"/>
  <c r="AF773" i="1" s="1"/>
  <c r="AG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AF746" i="1" s="1"/>
  <c r="AG746" i="1" s="1"/>
  <c r="AH746" i="1" s="1"/>
  <c r="AI746" i="1" s="1"/>
  <c r="AJ746" i="1" s="1"/>
  <c r="AK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AJ710" i="1" s="1"/>
  <c r="AK710" i="1" s="1"/>
  <c r="AL710" i="1" s="1"/>
  <c r="AM710" i="1" s="1"/>
  <c r="AN710" i="1" s="1"/>
  <c r="AO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L701" i="1" s="1"/>
  <c r="AM701" i="1" s="1"/>
  <c r="AN701" i="1" s="1"/>
  <c r="AO701" i="1" s="1"/>
  <c r="AP701" i="1" s="1"/>
  <c r="AQ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L683" i="1" s="1"/>
  <c r="AM683" i="1" s="1"/>
  <c r="AN683" i="1" s="1"/>
  <c r="AO683" i="1" s="1"/>
  <c r="AP683" i="1" s="1"/>
  <c r="AQ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L674" i="1" s="1"/>
  <c r="AM674" i="1" s="1"/>
  <c r="AN674" i="1" s="1"/>
  <c r="AO674" i="1" s="1"/>
  <c r="AP674" i="1" s="1"/>
  <c r="AQ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L656" i="1" s="1"/>
  <c r="AM656" i="1" s="1"/>
  <c r="AN656" i="1" s="1"/>
  <c r="AO656" i="1" s="1"/>
  <c r="AP656" i="1" s="1"/>
  <c r="AQ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L647" i="1" s="1"/>
  <c r="AM647" i="1" s="1"/>
  <c r="AN647" i="1" s="1"/>
  <c r="AO647" i="1" s="1"/>
  <c r="AP647" i="1" s="1"/>
  <c r="AQ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K638" i="1" s="1"/>
  <c r="AL638" i="1" s="1"/>
  <c r="AM638" i="1" s="1"/>
  <c r="AN638" i="1" s="1"/>
  <c r="AO638" i="1" s="1"/>
  <c r="AP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L629" i="1" s="1"/>
  <c r="AM629" i="1" s="1"/>
  <c r="AN629" i="1" s="1"/>
  <c r="AO629" i="1" s="1"/>
  <c r="AP629" i="1" s="1"/>
  <c r="AQ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M620" i="1" s="1"/>
  <c r="AN620" i="1" s="1"/>
  <c r="AO620" i="1" s="1"/>
  <c r="AP620" i="1" s="1"/>
  <c r="AQ620" i="1" s="1"/>
  <c r="AR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L611" i="1" s="1"/>
  <c r="AM611" i="1" s="1"/>
  <c r="AN611" i="1" s="1"/>
  <c r="AO611" i="1" s="1"/>
  <c r="AP611" i="1" s="1"/>
  <c r="AQ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L602" i="1" s="1"/>
  <c r="AM602" i="1" s="1"/>
  <c r="AN602" i="1" s="1"/>
  <c r="AO602" i="1" s="1"/>
  <c r="AP602" i="1" s="1"/>
  <c r="AQ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L593" i="1" s="1"/>
  <c r="AM593" i="1" s="1"/>
  <c r="AN593" i="1" s="1"/>
  <c r="AO593" i="1" s="1"/>
  <c r="AP593" i="1" s="1"/>
  <c r="AQ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L584" i="1" s="1"/>
  <c r="AM584" i="1" s="1"/>
  <c r="AN584" i="1" s="1"/>
  <c r="AO584" i="1" s="1"/>
  <c r="AP584" i="1" s="1"/>
  <c r="AQ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L575" i="1" s="1"/>
  <c r="AM575" i="1" s="1"/>
  <c r="AN575" i="1" s="1"/>
  <c r="AO575" i="1" s="1"/>
  <c r="AP575" i="1" s="1"/>
  <c r="AQ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K566" i="1" s="1"/>
  <c r="AL566" i="1" s="1"/>
  <c r="AM566" i="1" s="1"/>
  <c r="AN566" i="1" s="1"/>
  <c r="AO566" i="1" s="1"/>
  <c r="AP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L557" i="1" s="1"/>
  <c r="AM557" i="1" s="1"/>
  <c r="AN557" i="1" s="1"/>
  <c r="AO557" i="1" s="1"/>
  <c r="AP557" i="1" s="1"/>
  <c r="AQ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L539" i="1" s="1"/>
  <c r="AM539" i="1" s="1"/>
  <c r="AN539" i="1" s="1"/>
  <c r="AO539" i="1" s="1"/>
  <c r="AP539" i="1" s="1"/>
  <c r="AQ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L530" i="1" s="1"/>
  <c r="AM530" i="1" s="1"/>
  <c r="AN530" i="1" s="1"/>
  <c r="AO530" i="1" s="1"/>
  <c r="AP530" i="1" s="1"/>
  <c r="AQ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L521" i="1" s="1"/>
  <c r="AM521" i="1" s="1"/>
  <c r="AN521" i="1" s="1"/>
  <c r="AO521" i="1" s="1"/>
  <c r="AP521" i="1" s="1"/>
  <c r="AQ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L512" i="1" s="1"/>
  <c r="AM512" i="1" s="1"/>
  <c r="AN512" i="1" s="1"/>
  <c r="AO512" i="1" s="1"/>
  <c r="AP512" i="1" s="1"/>
  <c r="AQ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L503" i="1" s="1"/>
  <c r="AM503" i="1" s="1"/>
  <c r="AN503" i="1" s="1"/>
  <c r="AO503" i="1" s="1"/>
  <c r="AP503" i="1" s="1"/>
  <c r="AQ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L494" i="1" s="1"/>
  <c r="AM494" i="1" s="1"/>
  <c r="AN494" i="1" s="1"/>
  <c r="AO494" i="1" s="1"/>
  <c r="AP494" i="1" s="1"/>
  <c r="AQ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L485" i="1" s="1"/>
  <c r="AM485" i="1" s="1"/>
  <c r="AN485" i="1" s="1"/>
  <c r="AO485" i="1" s="1"/>
  <c r="AP485" i="1" s="1"/>
  <c r="AQ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M476" i="1" s="1"/>
  <c r="AN476" i="1" s="1"/>
  <c r="AO476" i="1" s="1"/>
  <c r="AP476" i="1" s="1"/>
  <c r="AQ476" i="1" s="1"/>
  <c r="AR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M467" i="1" s="1"/>
  <c r="AN467" i="1" s="1"/>
  <c r="AO467" i="1" s="1"/>
  <c r="AP467" i="1" s="1"/>
  <c r="AQ467" i="1" s="1"/>
  <c r="AR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M458" i="1" s="1"/>
  <c r="AN458" i="1" s="1"/>
  <c r="AO458" i="1" s="1"/>
  <c r="AP458" i="1" s="1"/>
  <c r="AQ458" i="1" s="1"/>
  <c r="AR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M449" i="1" s="1"/>
  <c r="AN449" i="1" s="1"/>
  <c r="AO449" i="1" s="1"/>
  <c r="AP449" i="1" s="1"/>
  <c r="AQ449" i="1" s="1"/>
  <c r="AR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M440" i="1" s="1"/>
  <c r="AN440" i="1" s="1"/>
  <c r="AO440" i="1" s="1"/>
  <c r="AP440" i="1" s="1"/>
  <c r="AQ440" i="1" s="1"/>
  <c r="AR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M422" i="1" s="1"/>
  <c r="AN422" i="1" s="1"/>
  <c r="AO422" i="1" s="1"/>
  <c r="AP422" i="1" s="1"/>
  <c r="AQ422" i="1" s="1"/>
  <c r="AR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N413" i="1" s="1"/>
  <c r="AO413" i="1" s="1"/>
  <c r="AP413" i="1" s="1"/>
  <c r="AQ413" i="1" s="1"/>
  <c r="AR413" i="1" s="1"/>
  <c r="AS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N404" i="1" s="1"/>
  <c r="AO404" i="1" s="1"/>
  <c r="AP404" i="1" s="1"/>
  <c r="AQ404" i="1" s="1"/>
  <c r="AR404" i="1" s="1"/>
  <c r="AS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N386" i="1" s="1"/>
  <c r="AO386" i="1" s="1"/>
  <c r="AP386" i="1" s="1"/>
  <c r="AQ386" i="1" s="1"/>
  <c r="AR386" i="1" s="1"/>
  <c r="AS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N359" i="1" s="1"/>
  <c r="AO359" i="1" s="1"/>
  <c r="AP359" i="1" s="1"/>
  <c r="AQ359" i="1" s="1"/>
  <c r="AR359" i="1" s="1"/>
  <c r="AS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N323" i="1" s="1"/>
  <c r="AO323" i="1" s="1"/>
  <c r="AP323" i="1" s="1"/>
  <c r="AQ323" i="1" s="1"/>
  <c r="AR323" i="1" s="1"/>
  <c r="AS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AP278" i="1" s="1"/>
  <c r="AQ278" i="1" s="1"/>
  <c r="AR278" i="1" s="1"/>
  <c r="AS278" i="1" s="1"/>
  <c r="AT278" i="1" s="1"/>
  <c r="AU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AS260" i="1" s="1"/>
  <c r="AT260" i="1" s="1"/>
  <c r="AU260" i="1" s="1"/>
  <c r="AV260" i="1" s="1"/>
  <c r="AW260" i="1" s="1"/>
  <c r="AX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S251" i="1" s="1"/>
  <c r="AT251" i="1" s="1"/>
  <c r="AU251" i="1" s="1"/>
  <c r="AV251" i="1" s="1"/>
  <c r="AW251" i="1" s="1"/>
  <c r="AX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S233" i="1" s="1"/>
  <c r="AT233" i="1" s="1"/>
  <c r="AU233" i="1" s="1"/>
  <c r="AV233" i="1" s="1"/>
  <c r="AW233" i="1" s="1"/>
  <c r="AX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W179" i="1" s="1"/>
  <c r="AX179" i="1" s="1"/>
  <c r="AY179" i="1" s="1"/>
  <c r="AZ179" i="1" s="1"/>
  <c r="BA179" i="1" s="1"/>
  <c r="BB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CC20" i="1" s="1"/>
  <c r="CD20" i="1" s="1"/>
  <c r="CE20" i="1" s="1"/>
  <c r="CF20" i="1" s="1"/>
  <c r="CG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AT206" i="1" s="1"/>
  <c r="AU206" i="1" s="1"/>
  <c r="AV206" i="1" s="1"/>
  <c r="AW206" i="1" s="1"/>
  <c r="AX206" i="1" s="1"/>
  <c r="AY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AT197" i="1" s="1"/>
  <c r="AU197" i="1" s="1"/>
  <c r="AV197" i="1" s="1"/>
  <c r="AW197" i="1" s="1"/>
  <c r="AX197" i="1" s="1"/>
  <c r="AY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AT224" i="1" s="1"/>
  <c r="AU224" i="1" s="1"/>
  <c r="AV224" i="1" s="1"/>
  <c r="AW224" i="1" s="1"/>
  <c r="AX224" i="1" s="1"/>
  <c r="AY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AP269" i="1" s="1"/>
  <c r="AQ269" i="1" s="1"/>
  <c r="AR269" i="1" s="1"/>
  <c r="AS269" i="1" s="1"/>
  <c r="AT269" i="1" s="1"/>
  <c r="AU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AO287" i="1" s="1"/>
  <c r="AP287" i="1" s="1"/>
  <c r="AQ287" i="1" s="1"/>
  <c r="AR287" i="1" s="1"/>
  <c r="AS287" i="1" s="1"/>
  <c r="AT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BB98" i="1" s="1"/>
  <c r="BC98" i="1" s="1"/>
  <c r="BD98" i="1" s="1"/>
  <c r="BE98" i="1" s="1"/>
  <c r="BF98" i="1" s="1"/>
  <c r="BG98" i="1" s="1"/>
  <c r="AQ188" i="1"/>
  <c r="AR188" i="1" s="1"/>
  <c r="AS188" i="1" s="1"/>
  <c r="AT188" i="1" s="1"/>
  <c r="AU188" i="1" s="1"/>
  <c r="AV188" i="1" s="1"/>
  <c r="AW188" i="1" s="1"/>
  <c r="AX188" i="1" s="1"/>
  <c r="AY188" i="1" s="1"/>
  <c r="AZ188" i="1" s="1"/>
  <c r="BA188" i="1" s="1"/>
  <c r="BB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BD80" i="1" s="1"/>
  <c r="BE80" i="1" s="1"/>
  <c r="BF80" i="1" s="1"/>
  <c r="BG80" i="1" s="1"/>
  <c r="BH80" i="1" s="1"/>
  <c r="BI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Z143" i="1" s="1"/>
  <c r="BA143" i="1" s="1"/>
  <c r="BB143" i="1" s="1"/>
  <c r="BC143" i="1" s="1"/>
  <c r="BD143" i="1" s="1"/>
  <c r="BE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BD71" i="1" s="1"/>
  <c r="BE71" i="1" s="1"/>
  <c r="BF71" i="1" s="1"/>
  <c r="BG71" i="1" s="1"/>
  <c r="BH71" i="1" s="1"/>
  <c r="BI71" i="1" s="1"/>
  <c r="AQ170" i="1"/>
  <c r="AR170" i="1" s="1"/>
  <c r="AS170" i="1" s="1"/>
  <c r="AT170" i="1" s="1"/>
  <c r="AU170" i="1" s="1"/>
  <c r="AV170" i="1" s="1"/>
  <c r="AW170" i="1" s="1"/>
  <c r="AX170" i="1" s="1"/>
  <c r="AY170" i="1" s="1"/>
  <c r="AZ170" i="1" s="1"/>
  <c r="BA170" i="1" s="1"/>
  <c r="BB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BD89" i="1" s="1"/>
  <c r="BE89" i="1" s="1"/>
  <c r="BF89" i="1" s="1"/>
  <c r="BG89" i="1" s="1"/>
  <c r="BH89" i="1" s="1"/>
  <c r="BI89" i="1" s="1"/>
  <c r="AQ161" i="1"/>
  <c r="AR161" i="1" s="1"/>
  <c r="AS161" i="1" s="1"/>
  <c r="AT161" i="1" s="1"/>
  <c r="AU161" i="1" s="1"/>
  <c r="AV161" i="1" s="1"/>
  <c r="AW161" i="1" s="1"/>
  <c r="AX161" i="1" s="1"/>
  <c r="AY161" i="1" s="1"/>
  <c r="AZ161" i="1" s="1"/>
  <c r="BA161" i="1" s="1"/>
  <c r="BB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BA134" i="1" s="1"/>
  <c r="BB134" i="1" s="1"/>
  <c r="BC134" i="1" s="1"/>
  <c r="BD134" i="1" s="1"/>
  <c r="BE134" i="1" s="1"/>
  <c r="AQ152" i="1"/>
  <c r="AR152" i="1" s="1"/>
  <c r="AS152" i="1" s="1"/>
  <c r="AT152" i="1" s="1"/>
  <c r="AU152" i="1" s="1"/>
  <c r="AV152" i="1" s="1"/>
  <c r="AW152" i="1" s="1"/>
  <c r="AX152" i="1" s="1"/>
  <c r="AY152" i="1" s="1"/>
  <c r="AZ152" i="1" s="1"/>
  <c r="BA152" i="1" s="1"/>
  <c r="BB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BA107" i="1" s="1"/>
  <c r="BB107" i="1" s="1"/>
  <c r="BC107" i="1" s="1"/>
  <c r="BD107" i="1" s="1"/>
  <c r="BE107" i="1" s="1"/>
  <c r="BF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AJ719" i="1" s="1"/>
  <c r="AK719" i="1" s="1"/>
  <c r="AL719" i="1" s="1"/>
  <c r="AM719" i="1" s="1"/>
  <c r="AN719" i="1" s="1"/>
  <c r="AO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AJ728" i="1" s="1"/>
  <c r="AK728" i="1" s="1"/>
  <c r="AL728" i="1" s="1"/>
  <c r="AM728" i="1" s="1"/>
  <c r="AN728" i="1" s="1"/>
  <c r="AO728" i="1" s="1"/>
  <c r="S719" i="1"/>
  <c r="T719" i="1" s="1"/>
  <c r="S728" i="1"/>
  <c r="T728" i="1" s="1"/>
  <c r="S737" i="1"/>
  <c r="T737" i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J737" i="1" s="1"/>
  <c r="AK737" i="1" s="1"/>
  <c r="AL737" i="1" s="1"/>
  <c r="AM737" i="1" s="1"/>
  <c r="AN737" i="1" s="1"/>
  <c r="AO737" i="1" s="1"/>
  <c r="BF134" i="1" l="1"/>
  <c r="BH125" i="1"/>
  <c r="AQ37" i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C719" i="1"/>
  <c r="Q719" i="1"/>
  <c r="P719" i="1"/>
  <c r="O719" i="1"/>
  <c r="N719" i="1"/>
  <c r="M719" i="1"/>
  <c r="L719" i="1"/>
  <c r="K719" i="1"/>
  <c r="J719" i="1"/>
  <c r="D719" i="1"/>
  <c r="E719" i="1"/>
  <c r="F719" i="1"/>
  <c r="G719" i="1"/>
  <c r="H719" i="1"/>
  <c r="I719" i="1"/>
  <c r="C737" i="1"/>
  <c r="C728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Q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<sst xmlns="http://schemas.openxmlformats.org/spreadsheetml/2006/main" count="673" uniqueCount="237">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</sst>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abSelected="1" topLeftCell="A784" zoomScale="85" zoomScaleNormal="85" workbookViewId="0">
      <pane xSplit="2" topLeftCell="AC1" activePane="topRight" state="frozen"/>
      <selection pane="topRight" activeCell="BI767" sqref="BI767:BJ767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6"/>
      <c r="B2" s="196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4" t="s">
        <v>2</v>
      </c>
      <c r="B5" s="22"/>
      <c r="C5" s="195">
        <v>43556</v>
      </c>
      <c r="D5" s="183"/>
      <c r="E5" s="178">
        <v>43586</v>
      </c>
      <c r="F5" s="179"/>
      <c r="G5" s="192">
        <v>43617</v>
      </c>
      <c r="H5" s="183"/>
      <c r="I5" s="180">
        <v>43647</v>
      </c>
      <c r="J5" s="181"/>
      <c r="K5" s="192">
        <v>43678</v>
      </c>
      <c r="L5" s="183"/>
      <c r="M5" s="180">
        <v>43709</v>
      </c>
      <c r="N5" s="181"/>
      <c r="O5" s="192">
        <v>43739</v>
      </c>
      <c r="P5" s="183"/>
      <c r="Q5" s="178">
        <v>43770</v>
      </c>
      <c r="R5" s="179"/>
      <c r="S5" s="191">
        <v>43800</v>
      </c>
      <c r="T5" s="182"/>
      <c r="U5" s="178">
        <v>43831</v>
      </c>
      <c r="V5" s="179"/>
      <c r="W5" s="192">
        <v>43862</v>
      </c>
      <c r="X5" s="183"/>
      <c r="Y5" s="178">
        <v>43891</v>
      </c>
      <c r="Z5" s="179"/>
      <c r="AA5" s="192">
        <v>43922</v>
      </c>
      <c r="AB5" s="183"/>
      <c r="AC5" s="178">
        <v>43952</v>
      </c>
      <c r="AD5" s="179"/>
      <c r="AE5" s="192">
        <v>43983</v>
      </c>
      <c r="AF5" s="183"/>
      <c r="AG5" s="178">
        <v>44013</v>
      </c>
      <c r="AH5" s="179"/>
      <c r="AI5" s="192">
        <v>44044</v>
      </c>
      <c r="AJ5" s="183"/>
      <c r="AK5" s="178">
        <v>44075</v>
      </c>
      <c r="AL5" s="179"/>
      <c r="AM5" s="192">
        <v>44105</v>
      </c>
      <c r="AN5" s="183"/>
      <c r="AO5" s="178">
        <v>44136</v>
      </c>
      <c r="AP5" s="179"/>
      <c r="AQ5" s="191">
        <v>44166</v>
      </c>
      <c r="AR5" s="182"/>
      <c r="AS5" s="178">
        <v>44197</v>
      </c>
      <c r="AT5" s="179"/>
      <c r="AU5" s="191">
        <v>44228</v>
      </c>
      <c r="AV5" s="182"/>
      <c r="AW5" s="178">
        <v>44256</v>
      </c>
      <c r="AX5" s="179"/>
      <c r="AY5" s="192">
        <v>44287</v>
      </c>
      <c r="AZ5" s="183"/>
      <c r="BA5" s="178">
        <v>44317</v>
      </c>
      <c r="BB5" s="179"/>
      <c r="BC5" s="192">
        <v>44348</v>
      </c>
      <c r="BD5" s="183"/>
      <c r="BE5" s="178">
        <v>44378</v>
      </c>
      <c r="BF5" s="179"/>
      <c r="BG5" s="192">
        <v>44409</v>
      </c>
      <c r="BH5" s="183"/>
      <c r="BI5" s="178">
        <v>44440</v>
      </c>
      <c r="BJ5" s="179"/>
      <c r="BK5" s="192">
        <v>44470</v>
      </c>
      <c r="BL5" s="183"/>
      <c r="BM5" s="178">
        <v>44501</v>
      </c>
      <c r="BN5" s="179"/>
      <c r="BO5" s="192">
        <v>44531</v>
      </c>
      <c r="BP5" s="183"/>
      <c r="BQ5" s="178">
        <v>44562</v>
      </c>
      <c r="BR5" s="179"/>
      <c r="BS5" s="192">
        <v>44593</v>
      </c>
      <c r="BT5" s="183"/>
      <c r="BU5" s="178">
        <v>44621</v>
      </c>
      <c r="BV5" s="179"/>
      <c r="BW5" s="192">
        <v>44652</v>
      </c>
      <c r="BX5" s="183"/>
      <c r="BY5" s="178">
        <v>44682</v>
      </c>
      <c r="BZ5" s="179"/>
      <c r="CA5" s="192">
        <v>44713</v>
      </c>
      <c r="CB5" s="183"/>
      <c r="CC5" s="178">
        <v>44743</v>
      </c>
      <c r="CD5" s="179"/>
      <c r="CE5" s="192">
        <v>44774</v>
      </c>
      <c r="CF5" s="183"/>
      <c r="CG5" s="178">
        <v>44805</v>
      </c>
      <c r="CH5" s="179"/>
      <c r="CI5" s="192">
        <v>44835</v>
      </c>
      <c r="CJ5" s="183"/>
      <c r="CK5" s="178">
        <v>44866</v>
      </c>
      <c r="CL5" s="179"/>
      <c r="CM5" s="184">
        <v>44896</v>
      </c>
      <c r="CN5" s="185"/>
      <c r="CO5" s="178">
        <v>44927</v>
      </c>
      <c r="CP5" s="179"/>
      <c r="CQ5" s="184">
        <v>44958</v>
      </c>
      <c r="CR5" s="185"/>
      <c r="CS5" s="178">
        <v>44986</v>
      </c>
      <c r="CT5" s="179"/>
      <c r="CU5" s="188">
        <v>45017</v>
      </c>
      <c r="CV5" s="189"/>
      <c r="CW5" s="178">
        <v>45047</v>
      </c>
      <c r="CX5" s="179"/>
      <c r="CY5" s="188">
        <v>45078</v>
      </c>
      <c r="CZ5" s="189"/>
      <c r="DA5" s="178">
        <v>45108</v>
      </c>
      <c r="DB5" s="179"/>
      <c r="DC5" s="188">
        <v>45139</v>
      </c>
      <c r="DD5" s="189"/>
      <c r="DE5" s="178">
        <v>45170</v>
      </c>
      <c r="DF5" s="179"/>
      <c r="DG5" s="188">
        <v>45200</v>
      </c>
      <c r="DH5" s="189"/>
      <c r="DI5" s="178">
        <v>45231</v>
      </c>
      <c r="DJ5" s="179"/>
      <c r="DK5" s="188">
        <v>45261</v>
      </c>
      <c r="DL5" s="189"/>
      <c r="DM5" s="178">
        <v>45292</v>
      </c>
      <c r="DN5" s="179"/>
      <c r="DO5" s="188">
        <v>45323</v>
      </c>
      <c r="DP5" s="189"/>
      <c r="DQ5" s="178">
        <v>45352</v>
      </c>
      <c r="DR5" s="179"/>
      <c r="DS5" s="188">
        <v>45383</v>
      </c>
      <c r="DT5" s="189"/>
      <c r="DU5" s="178">
        <v>45413</v>
      </c>
      <c r="DV5" s="179"/>
      <c r="DW5" s="184">
        <v>45444</v>
      </c>
      <c r="DX5" s="185"/>
      <c r="DY5" s="178">
        <v>45474</v>
      </c>
      <c r="DZ5" s="179"/>
      <c r="EA5" s="184">
        <v>45505</v>
      </c>
      <c r="EB5" s="185"/>
      <c r="EC5" s="178">
        <v>45536</v>
      </c>
      <c r="ED5" s="179"/>
      <c r="EE5" s="184">
        <v>45566</v>
      </c>
      <c r="EF5" s="185"/>
      <c r="EG5" s="178">
        <v>45597</v>
      </c>
      <c r="EH5" s="179"/>
      <c r="EI5" s="184">
        <v>45627</v>
      </c>
      <c r="EJ5" s="185"/>
      <c r="EK5" s="178">
        <v>45658</v>
      </c>
      <c r="EL5" s="179"/>
      <c r="EM5" s="184">
        <v>45689</v>
      </c>
      <c r="EN5" s="185"/>
      <c r="EO5" s="178">
        <v>45717</v>
      </c>
      <c r="EP5" s="179"/>
      <c r="EQ5" s="184">
        <v>45748</v>
      </c>
      <c r="ER5" s="185"/>
      <c r="ES5" s="178">
        <v>45778</v>
      </c>
      <c r="ET5" s="179"/>
      <c r="EU5" s="184">
        <v>45809</v>
      </c>
      <c r="EV5" s="185"/>
      <c r="EW5" s="178">
        <v>45839</v>
      </c>
      <c r="EX5" s="179"/>
      <c r="EY5" s="184">
        <v>45870</v>
      </c>
      <c r="EZ5" s="185"/>
      <c r="FA5" s="178">
        <v>45901</v>
      </c>
      <c r="FB5" s="179"/>
      <c r="FC5" s="184">
        <v>45931</v>
      </c>
      <c r="FD5" s="185"/>
      <c r="FE5" s="178">
        <v>45962</v>
      </c>
      <c r="FF5" s="179"/>
      <c r="FG5" s="184">
        <v>45992</v>
      </c>
      <c r="FH5" s="185"/>
      <c r="FI5" s="178">
        <v>46023</v>
      </c>
      <c r="FJ5" s="179"/>
      <c r="FK5" s="184">
        <v>46054</v>
      </c>
      <c r="FL5" s="185"/>
      <c r="FM5" s="178">
        <v>46082</v>
      </c>
      <c r="FN5" s="179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4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12">
        <v>6169</v>
      </c>
      <c r="FH6" s="13">
        <f>FG6/FE6-1</f>
        <v>0.1775147928994083</v>
      </c>
      <c r="FI6" s="9">
        <v>7132</v>
      </c>
      <c r="FJ6" s="10">
        <f>FI6/FG6-1</f>
        <v>0.15610309612579032</v>
      </c>
      <c r="FK6" s="12">
        <v>6216</v>
      </c>
      <c r="FL6" s="13">
        <f>FK6/FI6-1</f>
        <v>-0.12843522153673581</v>
      </c>
      <c r="FM6" s="9">
        <v>6438</v>
      </c>
      <c r="FN6" s="10">
        <f>FM6/FK6-1</f>
        <v>3.5714285714285809E-2</v>
      </c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4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94">
        <v>3002</v>
      </c>
      <c r="FH7" s="18">
        <f>FG7/FE7-1</f>
        <v>4.1999305796598385E-2</v>
      </c>
      <c r="FI7" s="15">
        <v>4163</v>
      </c>
      <c r="FJ7" s="16">
        <f>FI7/FG7-1</f>
        <v>0.38674217188540982</v>
      </c>
      <c r="FK7" s="94">
        <v>3706</v>
      </c>
      <c r="FL7" s="18">
        <f>FK7/FI7-1</f>
        <v>-0.10977660341100171</v>
      </c>
      <c r="FM7" s="15">
        <v>3975</v>
      </c>
      <c r="FN7" s="16">
        <f>FM7/FK7-1</f>
        <v>7.2584997301673004E-2</v>
      </c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4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94">
        <v>599</v>
      </c>
      <c r="FH8" s="18">
        <f t="shared" ref="FH8:FH10" si="63">FG8/FE8-1</f>
        <v>0.10720887245841038</v>
      </c>
      <c r="FI8" s="15">
        <v>786</v>
      </c>
      <c r="FJ8" s="16">
        <f t="shared" ref="FJ8:FJ10" si="64">FI8/FG8-1</f>
        <v>0.31218697829716202</v>
      </c>
      <c r="FK8" s="94">
        <v>716</v>
      </c>
      <c r="FL8" s="18">
        <f t="shared" ref="FL8:FL10" si="65">FK8/FI8-1</f>
        <v>-8.9058524173027953E-2</v>
      </c>
      <c r="FM8" s="15">
        <v>726</v>
      </c>
      <c r="FN8" s="16">
        <f t="shared" ref="FN8:FN10" si="66">FM8/FK8-1</f>
        <v>1.3966480446927276E-2</v>
      </c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4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1608</v>
      </c>
      <c r="EZ9" s="18">
        <f t="shared" si="59"/>
        <v>-0.11986863711001638</v>
      </c>
      <c r="FA9" s="89">
        <v>1781</v>
      </c>
      <c r="FB9" s="16">
        <f t="shared" si="60"/>
        <v>0.10758706467661683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95">
        <v>2501</v>
      </c>
      <c r="FH9" s="18">
        <f t="shared" si="63"/>
        <v>0.42832667047401496</v>
      </c>
      <c r="FI9" s="89">
        <v>2083</v>
      </c>
      <c r="FJ9" s="16">
        <f t="shared" si="64"/>
        <v>-0.16713314674130353</v>
      </c>
      <c r="FK9" s="95">
        <v>1717</v>
      </c>
      <c r="FL9" s="18">
        <f t="shared" si="65"/>
        <v>-0.17570811329812774</v>
      </c>
      <c r="FM9" s="89">
        <v>1641</v>
      </c>
      <c r="FN9" s="16">
        <f t="shared" si="66"/>
        <v>-4.4263249854397224E-2</v>
      </c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4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96">
        <v>67</v>
      </c>
      <c r="FH10" s="21">
        <f t="shared" si="63"/>
        <v>1.5151515151515138E-2</v>
      </c>
      <c r="FI10" s="19">
        <v>100</v>
      </c>
      <c r="FJ10" s="20">
        <f t="shared" si="64"/>
        <v>0.49253731343283591</v>
      </c>
      <c r="FK10" s="96">
        <v>77</v>
      </c>
      <c r="FL10" s="21">
        <f t="shared" si="65"/>
        <v>-0.22999999999999998</v>
      </c>
      <c r="FM10" s="19">
        <v>96</v>
      </c>
      <c r="FN10" s="20">
        <f t="shared" si="66"/>
        <v>0.24675324675324672</v>
      </c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4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4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4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77">
        <v>45992</v>
      </c>
      <c r="CF13" s="77">
        <v>46023</v>
      </c>
      <c r="CG13" s="77">
        <v>46054</v>
      </c>
      <c r="CH13" s="77">
        <v>46082</v>
      </c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4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131">
        <v>6169</v>
      </c>
      <c r="CF14" s="131">
        <v>7132</v>
      </c>
      <c r="CG14" s="131">
        <v>6216</v>
      </c>
      <c r="CH14" s="131">
        <v>6438</v>
      </c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4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132">
        <v>3002</v>
      </c>
      <c r="CF15" s="132">
        <v>4163</v>
      </c>
      <c r="CG15" s="132">
        <v>3706</v>
      </c>
      <c r="CH15" s="132">
        <v>3975</v>
      </c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4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132">
        <v>599</v>
      </c>
      <c r="CF16" s="132">
        <v>786</v>
      </c>
      <c r="CG16" s="132">
        <v>716</v>
      </c>
      <c r="CH16" s="132">
        <v>726</v>
      </c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4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132">
        <v>2501</v>
      </c>
      <c r="CF17" s="132">
        <v>2083</v>
      </c>
      <c r="CG17" s="132">
        <v>1717</v>
      </c>
      <c r="CH17" s="132">
        <v>1641</v>
      </c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4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133">
        <v>67</v>
      </c>
      <c r="CF18" s="133">
        <v>100</v>
      </c>
      <c r="CG18" s="133">
        <v>77</v>
      </c>
      <c r="CH18" s="133">
        <v>96</v>
      </c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4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134">
        <v>45992</v>
      </c>
      <c r="CF19" s="134">
        <v>46023</v>
      </c>
      <c r="CG19" s="134">
        <v>46054</v>
      </c>
      <c r="CH19" s="134">
        <v>46082</v>
      </c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4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7">D20+E14</f>
        <v>1208</v>
      </c>
      <c r="F20" s="53">
        <f t="shared" si="67"/>
        <v>1774</v>
      </c>
      <c r="G20" s="53">
        <f t="shared" si="67"/>
        <v>2529</v>
      </c>
      <c r="H20" s="53">
        <f t="shared" si="67"/>
        <v>3369</v>
      </c>
      <c r="I20" s="53">
        <f t="shared" si="67"/>
        <v>4302</v>
      </c>
      <c r="J20" s="53">
        <f t="shared" si="67"/>
        <v>5419</v>
      </c>
      <c r="K20" s="27">
        <f t="shared" si="67"/>
        <v>6498</v>
      </c>
      <c r="L20" s="130">
        <f t="shared" si="67"/>
        <v>7749</v>
      </c>
      <c r="M20" s="53">
        <f t="shared" si="67"/>
        <v>8718</v>
      </c>
      <c r="N20" s="53">
        <f t="shared" si="67"/>
        <v>10178</v>
      </c>
      <c r="O20" s="53">
        <f t="shared" si="67"/>
        <v>12338</v>
      </c>
      <c r="P20" s="53">
        <f t="shared" si="67"/>
        <v>14434</v>
      </c>
      <c r="Q20" s="53">
        <f t="shared" si="67"/>
        <v>16574</v>
      </c>
      <c r="R20" s="53">
        <f t="shared" si="67"/>
        <v>18894</v>
      </c>
      <c r="S20" s="53">
        <f t="shared" si="67"/>
        <v>21263</v>
      </c>
      <c r="T20" s="53">
        <f t="shared" si="67"/>
        <v>23731</v>
      </c>
      <c r="U20" s="53">
        <f t="shared" si="67"/>
        <v>26334</v>
      </c>
      <c r="V20" s="53">
        <f t="shared" si="67"/>
        <v>29149</v>
      </c>
      <c r="W20" s="28">
        <f t="shared" si="67"/>
        <v>32417</v>
      </c>
      <c r="X20" s="124">
        <f t="shared" si="67"/>
        <v>36384</v>
      </c>
      <c r="Y20" s="53">
        <f t="shared" si="67"/>
        <v>39795</v>
      </c>
      <c r="Z20" s="53">
        <f t="shared" si="67"/>
        <v>43321</v>
      </c>
      <c r="AA20" s="53">
        <f t="shared" si="67"/>
        <v>46771</v>
      </c>
      <c r="AB20" s="53">
        <f t="shared" si="67"/>
        <v>50008</v>
      </c>
      <c r="AC20" s="53">
        <f t="shared" si="67"/>
        <v>51823</v>
      </c>
      <c r="AD20" s="53">
        <f t="shared" si="67"/>
        <v>53899</v>
      </c>
      <c r="AE20" s="53">
        <f t="shared" si="67"/>
        <v>56196</v>
      </c>
      <c r="AF20" s="53">
        <f t="shared" si="67"/>
        <v>58761</v>
      </c>
      <c r="AG20" s="53">
        <f t="shared" si="67"/>
        <v>61309</v>
      </c>
      <c r="AH20" s="53">
        <f t="shared" si="67"/>
        <v>64185</v>
      </c>
      <c r="AI20" s="26">
        <f t="shared" si="67"/>
        <v>67502</v>
      </c>
      <c r="AJ20" s="124">
        <f t="shared" si="67"/>
        <v>71443</v>
      </c>
      <c r="AK20" s="53">
        <f t="shared" si="67"/>
        <v>74455</v>
      </c>
      <c r="AL20" s="53">
        <f t="shared" si="67"/>
        <v>77393</v>
      </c>
      <c r="AM20" s="53">
        <f t="shared" si="67"/>
        <v>79932</v>
      </c>
      <c r="AN20" s="53">
        <f t="shared" si="67"/>
        <v>82104</v>
      </c>
      <c r="AO20" s="53">
        <f t="shared" si="67"/>
        <v>83951</v>
      </c>
      <c r="AP20" s="53">
        <f t="shared" si="67"/>
        <v>85860</v>
      </c>
      <c r="AQ20" s="53">
        <f t="shared" si="67"/>
        <v>88178</v>
      </c>
      <c r="AR20" s="79">
        <f t="shared" si="67"/>
        <v>90518</v>
      </c>
      <c r="AS20" s="79">
        <f t="shared" si="67"/>
        <v>92863</v>
      </c>
      <c r="AT20" s="53">
        <f t="shared" si="67"/>
        <v>95834</v>
      </c>
      <c r="AU20" s="53">
        <f t="shared" si="67"/>
        <v>99559</v>
      </c>
      <c r="AV20" s="53">
        <f t="shared" si="67"/>
        <v>103722</v>
      </c>
      <c r="AW20" s="53">
        <f t="shared" si="67"/>
        <v>106898</v>
      </c>
      <c r="AX20" s="53">
        <f t="shared" si="67"/>
        <v>110606</v>
      </c>
      <c r="AY20" s="53">
        <f t="shared" si="67"/>
        <v>113795</v>
      </c>
      <c r="AZ20" s="53">
        <f t="shared" si="67"/>
        <v>117221</v>
      </c>
      <c r="BA20" s="53">
        <f t="shared" si="67"/>
        <v>120901</v>
      </c>
      <c r="BB20" s="53">
        <f t="shared" si="67"/>
        <v>125227</v>
      </c>
      <c r="BC20" s="53">
        <f t="shared" si="67"/>
        <v>129034</v>
      </c>
      <c r="BD20" s="53">
        <f t="shared" si="67"/>
        <v>132519</v>
      </c>
      <c r="BE20" s="53">
        <f t="shared" si="67"/>
        <v>135695</v>
      </c>
      <c r="BF20" s="53">
        <f t="shared" si="67"/>
        <v>138748</v>
      </c>
      <c r="BG20" s="79">
        <f>BF20+BG14</f>
        <v>142594</v>
      </c>
      <c r="BH20" s="79">
        <f t="shared" ref="BH20:BS20" si="68">BH14+BG20</f>
        <v>147248</v>
      </c>
      <c r="BI20" s="79">
        <f t="shared" si="68"/>
        <v>151108</v>
      </c>
      <c r="BJ20" s="79">
        <f t="shared" si="68"/>
        <v>155249</v>
      </c>
      <c r="BK20" s="79">
        <f t="shared" si="68"/>
        <v>159022</v>
      </c>
      <c r="BL20" s="79">
        <f t="shared" si="68"/>
        <v>161786</v>
      </c>
      <c r="BM20" s="79">
        <f t="shared" si="68"/>
        <v>164964</v>
      </c>
      <c r="BN20" s="79">
        <f t="shared" si="68"/>
        <v>168658</v>
      </c>
      <c r="BO20" s="79">
        <f t="shared" si="68"/>
        <v>172198</v>
      </c>
      <c r="BP20" s="79">
        <f t="shared" si="68"/>
        <v>176117</v>
      </c>
      <c r="BQ20" s="79">
        <f t="shared" si="68"/>
        <v>180191</v>
      </c>
      <c r="BR20" s="79">
        <f t="shared" si="68"/>
        <v>184562</v>
      </c>
      <c r="BS20" s="79">
        <f t="shared" si="68"/>
        <v>188977</v>
      </c>
      <c r="BT20" s="79">
        <f t="shared" ref="BT20:BX20" si="69">BT14+BS20</f>
        <v>193890</v>
      </c>
      <c r="BU20" s="79">
        <f t="shared" si="69"/>
        <v>197708</v>
      </c>
      <c r="BV20" s="79">
        <f t="shared" si="69"/>
        <v>202333</v>
      </c>
      <c r="BW20" s="79">
        <f t="shared" si="69"/>
        <v>207271</v>
      </c>
      <c r="BX20" s="79">
        <f t="shared" si="69"/>
        <v>212324</v>
      </c>
      <c r="BY20" s="79">
        <f t="shared" ref="BY20:CH20" si="70">BY14+BX20</f>
        <v>217092</v>
      </c>
      <c r="BZ20" s="79">
        <f t="shared" si="70"/>
        <v>222739</v>
      </c>
      <c r="CA20" s="79">
        <f t="shared" si="70"/>
        <v>228145</v>
      </c>
      <c r="CB20" s="79">
        <f t="shared" si="70"/>
        <v>233703</v>
      </c>
      <c r="CC20" s="79">
        <f t="shared" si="70"/>
        <v>239408</v>
      </c>
      <c r="CD20" s="79">
        <f t="shared" si="70"/>
        <v>244647</v>
      </c>
      <c r="CE20" s="79">
        <f t="shared" si="70"/>
        <v>250816</v>
      </c>
      <c r="CF20" s="79">
        <f t="shared" si="70"/>
        <v>257948</v>
      </c>
      <c r="CG20" s="79">
        <f t="shared" si="70"/>
        <v>264164</v>
      </c>
      <c r="CH20" s="79">
        <f t="shared" si="70"/>
        <v>270602</v>
      </c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4" t="s">
        <v>235</v>
      </c>
      <c r="B22" s="22"/>
      <c r="C22" s="195">
        <v>44256</v>
      </c>
      <c r="D22" s="183"/>
      <c r="E22" s="178">
        <v>44287</v>
      </c>
      <c r="F22" s="179"/>
      <c r="G22" s="182">
        <v>44317</v>
      </c>
      <c r="H22" s="183"/>
      <c r="I22" s="178">
        <v>44348</v>
      </c>
      <c r="J22" s="179"/>
      <c r="K22" s="182">
        <v>44378</v>
      </c>
      <c r="L22" s="183"/>
      <c r="M22" s="181">
        <v>44409</v>
      </c>
      <c r="N22" s="179"/>
      <c r="O22" s="182">
        <v>44440</v>
      </c>
      <c r="P22" s="183"/>
      <c r="Q22" s="181">
        <v>44470</v>
      </c>
      <c r="R22" s="179"/>
      <c r="S22" s="182">
        <v>44501</v>
      </c>
      <c r="T22" s="183"/>
      <c r="U22" s="181">
        <v>44531</v>
      </c>
      <c r="V22" s="179"/>
      <c r="W22" s="181">
        <v>44562</v>
      </c>
      <c r="X22" s="179"/>
      <c r="Y22" s="182">
        <v>44593</v>
      </c>
      <c r="Z22" s="183"/>
      <c r="AA22" s="181">
        <v>44621</v>
      </c>
      <c r="AB22" s="179"/>
      <c r="AC22" s="182">
        <v>44652</v>
      </c>
      <c r="AD22" s="183"/>
      <c r="AE22" s="181">
        <v>44682</v>
      </c>
      <c r="AF22" s="179"/>
      <c r="AG22" s="182">
        <v>44713</v>
      </c>
      <c r="AH22" s="183"/>
      <c r="AI22" s="181">
        <v>44743</v>
      </c>
      <c r="AJ22" s="179"/>
      <c r="AK22" s="182">
        <v>44774</v>
      </c>
      <c r="AL22" s="183"/>
      <c r="AM22" s="181">
        <v>44805</v>
      </c>
      <c r="AN22" s="179"/>
      <c r="AO22" s="182">
        <v>44835</v>
      </c>
      <c r="AP22" s="183"/>
      <c r="AQ22" s="180">
        <v>44866</v>
      </c>
      <c r="AR22" s="181"/>
      <c r="AS22" s="182">
        <v>44896</v>
      </c>
      <c r="AT22" s="183"/>
      <c r="AU22" s="178">
        <v>44927</v>
      </c>
      <c r="AV22" s="179"/>
      <c r="AW22" s="182">
        <v>44958</v>
      </c>
      <c r="AX22" s="183"/>
      <c r="AY22" s="178">
        <v>44986</v>
      </c>
      <c r="AZ22" s="179"/>
      <c r="BA22" s="188">
        <v>45017</v>
      </c>
      <c r="BB22" s="189"/>
      <c r="BC22" s="178">
        <v>45047</v>
      </c>
      <c r="BD22" s="179"/>
      <c r="BE22" s="188">
        <v>45078</v>
      </c>
      <c r="BF22" s="189"/>
      <c r="BG22" s="178">
        <v>45108</v>
      </c>
      <c r="BH22" s="179"/>
      <c r="BI22" s="188">
        <v>45139</v>
      </c>
      <c r="BJ22" s="189"/>
      <c r="BK22" s="178">
        <v>45170</v>
      </c>
      <c r="BL22" s="179"/>
      <c r="BM22" s="188">
        <v>45200</v>
      </c>
      <c r="BN22" s="189"/>
      <c r="BO22" s="178">
        <v>45231</v>
      </c>
      <c r="BP22" s="179"/>
      <c r="BQ22" s="188">
        <v>45261</v>
      </c>
      <c r="BR22" s="189"/>
      <c r="BS22" s="178">
        <v>45292</v>
      </c>
      <c r="BT22" s="179"/>
      <c r="BU22" s="188">
        <v>45323</v>
      </c>
      <c r="BV22" s="189"/>
      <c r="BW22" s="178">
        <v>45352</v>
      </c>
      <c r="BX22" s="179"/>
      <c r="BY22" s="188">
        <v>45383</v>
      </c>
      <c r="BZ22" s="189"/>
      <c r="CA22" s="178">
        <v>45413</v>
      </c>
      <c r="CB22" s="179"/>
      <c r="CC22" s="188">
        <v>45444</v>
      </c>
      <c r="CD22" s="189"/>
      <c r="CE22" s="178">
        <v>45474</v>
      </c>
      <c r="CF22" s="179"/>
      <c r="CG22" s="188">
        <v>45505</v>
      </c>
      <c r="CH22" s="189"/>
      <c r="CI22" s="178">
        <v>45536</v>
      </c>
      <c r="CJ22" s="179"/>
      <c r="CK22" s="188">
        <v>45566</v>
      </c>
      <c r="CL22" s="189"/>
      <c r="CM22" s="178">
        <v>45597</v>
      </c>
      <c r="CN22" s="179"/>
      <c r="CO22" s="188">
        <v>45627</v>
      </c>
      <c r="CP22" s="189"/>
      <c r="CQ22" s="178">
        <v>45658</v>
      </c>
      <c r="CR22" s="179"/>
      <c r="CS22" s="188">
        <v>45689</v>
      </c>
      <c r="CT22" s="189"/>
      <c r="CU22" s="178">
        <v>45717</v>
      </c>
      <c r="CV22" s="179"/>
      <c r="CW22" s="188">
        <v>45748</v>
      </c>
      <c r="CX22" s="189"/>
      <c r="CY22" s="178">
        <v>45778</v>
      </c>
      <c r="CZ22" s="179"/>
      <c r="DA22" s="188">
        <v>45809</v>
      </c>
      <c r="DB22" s="189"/>
      <c r="DC22" s="178">
        <v>45839</v>
      </c>
      <c r="DD22" s="179"/>
      <c r="DE22" s="188">
        <v>45870</v>
      </c>
      <c r="DF22" s="189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4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71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72">O23/M23-1</f>
        <v>9.5134167320047203E-2</v>
      </c>
      <c r="Q23" s="29">
        <v>188029</v>
      </c>
      <c r="R23" s="10">
        <f t="shared" ref="R23:R25" si="73">Q23/O23-1</f>
        <v>4.6162476958833132E-3</v>
      </c>
      <c r="S23" s="32">
        <v>179245</v>
      </c>
      <c r="T23" s="13">
        <f t="shared" ref="T23:T25" si="74">S23/Q23-1</f>
        <v>-4.6716198033282086E-2</v>
      </c>
      <c r="U23" s="29">
        <v>186393</v>
      </c>
      <c r="V23" s="10">
        <f t="shared" ref="V23:V25" si="75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6">AA23/Y23-1</f>
        <v>0.26155303694866494</v>
      </c>
      <c r="AC23" s="32">
        <v>168023</v>
      </c>
      <c r="AD23" s="13">
        <f t="shared" ref="AD23:AD25" si="77">AC23/AA23-1</f>
        <v>-0.22109884200669394</v>
      </c>
      <c r="AE23" s="29">
        <v>158476</v>
      </c>
      <c r="AF23" s="10">
        <f t="shared" ref="AF23:AF25" si="78">AE23/AC23-1</f>
        <v>-5.6819602078286846E-2</v>
      </c>
      <c r="AG23" s="32">
        <v>179466</v>
      </c>
      <c r="AH23" s="13">
        <f t="shared" ref="AH23:AH25" si="79">AG23/AE23-1</f>
        <v>0.13244907746283352</v>
      </c>
      <c r="AI23" s="29">
        <v>184923</v>
      </c>
      <c r="AJ23" s="10">
        <f t="shared" ref="AJ23:AJ25" si="80">AI23/AG23-1</f>
        <v>3.0406873725385308E-2</v>
      </c>
      <c r="AK23" s="32">
        <v>214999</v>
      </c>
      <c r="AL23" s="13">
        <f t="shared" ref="AL23:AL24" si="81">AK23/AI23-1</f>
        <v>0.16264066665585131</v>
      </c>
      <c r="AM23" s="29">
        <v>205783</v>
      </c>
      <c r="AN23" s="10">
        <f t="shared" ref="AN23:AN26" si="82">AM23/AK23-1</f>
        <v>-4.2865315652630964E-2</v>
      </c>
      <c r="AO23" s="32">
        <v>187562</v>
      </c>
      <c r="AP23" s="13">
        <f t="shared" ref="AP23:AP24" si="83">AO23/AM23-1</f>
        <v>-8.8544729156441515E-2</v>
      </c>
      <c r="AQ23" s="29">
        <v>188914</v>
      </c>
      <c r="AR23" s="10">
        <f t="shared" ref="AR23:AR26" si="84">AQ23/AO23-1</f>
        <v>7.2082831277124892E-3</v>
      </c>
      <c r="AS23" s="32">
        <v>200592</v>
      </c>
      <c r="AT23" s="13">
        <f t="shared" ref="AT23:AT24" si="85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6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4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7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71"/>
        <v>-1.3003228310142778E-2</v>
      </c>
      <c r="K24" s="33">
        <v>88115</v>
      </c>
      <c r="L24" s="18">
        <f t="shared" si="71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72"/>
        <v>0.10262738383420911</v>
      </c>
      <c r="Q24" s="30">
        <v>93253</v>
      </c>
      <c r="R24" s="16">
        <f t="shared" si="73"/>
        <v>-1.3172549691569113E-3</v>
      </c>
      <c r="S24" s="33">
        <v>84906</v>
      </c>
      <c r="T24" s="18">
        <f t="shared" si="74"/>
        <v>-8.9509184691109134E-2</v>
      </c>
      <c r="U24" s="30">
        <v>76276</v>
      </c>
      <c r="V24" s="16">
        <f t="shared" si="75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8">Y24/W24-1</f>
        <v>-1.6955779894781697E-2</v>
      </c>
      <c r="AA24" s="30">
        <v>105809</v>
      </c>
      <c r="AB24" s="16">
        <f t="shared" si="76"/>
        <v>0.2753450250105467</v>
      </c>
      <c r="AC24" s="33">
        <v>80010</v>
      </c>
      <c r="AD24" s="18">
        <f t="shared" si="77"/>
        <v>-0.24382613955334609</v>
      </c>
      <c r="AE24" s="30">
        <v>57233</v>
      </c>
      <c r="AF24" s="16">
        <f t="shared" si="78"/>
        <v>-0.28467691538557682</v>
      </c>
      <c r="AG24" s="33">
        <v>79131</v>
      </c>
      <c r="AH24" s="18">
        <f t="shared" si="79"/>
        <v>0.38261143046843604</v>
      </c>
      <c r="AI24" s="30">
        <v>82310</v>
      </c>
      <c r="AJ24" s="16">
        <f t="shared" si="80"/>
        <v>4.017388886782669E-2</v>
      </c>
      <c r="AK24" s="33">
        <v>95249</v>
      </c>
      <c r="AL24" s="18">
        <f t="shared" si="81"/>
        <v>0.15719839630664567</v>
      </c>
      <c r="AM24" s="30">
        <v>95375</v>
      </c>
      <c r="AN24" s="16">
        <f t="shared" si="82"/>
        <v>1.3228485338427909E-3</v>
      </c>
      <c r="AO24" s="33">
        <v>79932</v>
      </c>
      <c r="AP24" s="18">
        <f t="shared" si="83"/>
        <v>-0.16191874180865007</v>
      </c>
      <c r="AQ24" s="30">
        <v>81202</v>
      </c>
      <c r="AR24" s="16">
        <f t="shared" si="84"/>
        <v>1.5888505229445071E-2</v>
      </c>
      <c r="AS24" s="33">
        <v>74588</v>
      </c>
      <c r="AT24" s="18">
        <f t="shared" si="85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6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4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7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71"/>
        <v>-5.4093415166961423E-2</v>
      </c>
      <c r="K25" s="33">
        <v>28933</v>
      </c>
      <c r="L25" s="18">
        <f t="shared" si="71"/>
        <v>6.0632721140804202E-2</v>
      </c>
      <c r="M25" s="30">
        <v>27339</v>
      </c>
      <c r="N25" s="16">
        <f t="shared" si="71"/>
        <v>-5.5092800608301906E-2</v>
      </c>
      <c r="O25" s="33">
        <v>28389</v>
      </c>
      <c r="P25" s="18">
        <f t="shared" si="72"/>
        <v>3.840667178755619E-2</v>
      </c>
      <c r="Q25" s="30">
        <v>28062</v>
      </c>
      <c r="R25" s="16">
        <f t="shared" si="73"/>
        <v>-1.1518545915671585E-2</v>
      </c>
      <c r="S25" s="33">
        <v>26659</v>
      </c>
      <c r="T25" s="18">
        <f t="shared" si="74"/>
        <v>-4.9996436462119598E-2</v>
      </c>
      <c r="U25" s="30">
        <v>23932</v>
      </c>
      <c r="V25" s="16">
        <f t="shared" si="75"/>
        <v>-0.10229190892381557</v>
      </c>
      <c r="W25" s="30">
        <v>24296</v>
      </c>
      <c r="X25" s="16">
        <f t="shared" ref="X25" si="89">W25/U25-1</f>
        <v>1.5209760989470134E-2</v>
      </c>
      <c r="Y25" s="33">
        <v>24432</v>
      </c>
      <c r="Z25" s="18">
        <f t="shared" si="88"/>
        <v>5.5976292393808968E-3</v>
      </c>
      <c r="AA25" s="30">
        <v>31765</v>
      </c>
      <c r="AB25" s="16">
        <f t="shared" si="76"/>
        <v>0.30013916175507527</v>
      </c>
      <c r="AC25" s="33">
        <v>23362</v>
      </c>
      <c r="AD25" s="18">
        <f t="shared" si="77"/>
        <v>-0.26453643947741223</v>
      </c>
      <c r="AE25" s="30">
        <v>70366</v>
      </c>
      <c r="AF25" s="16">
        <f t="shared" si="78"/>
        <v>2.0119852752332847</v>
      </c>
      <c r="AG25" s="33">
        <v>33722</v>
      </c>
      <c r="AH25" s="18">
        <f t="shared" si="79"/>
        <v>-0.52076286843077624</v>
      </c>
      <c r="AI25" s="30">
        <v>34664</v>
      </c>
      <c r="AJ25" s="16">
        <f t="shared" si="80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82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4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90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91">AY25/AW25-1</f>
        <v>0.13259071729957816</v>
      </c>
      <c r="BA25" s="138">
        <v>25337</v>
      </c>
      <c r="BB25" s="139">
        <f t="shared" ref="BB25:BB27" si="92">BA25/AY25-1</f>
        <v>-0.24486633087950405</v>
      </c>
      <c r="BC25" s="15">
        <v>30288</v>
      </c>
      <c r="BD25" s="16">
        <f t="shared" ref="BD25:BD27" si="93">BC25/BA25-1</f>
        <v>0.19540592808935542</v>
      </c>
      <c r="BE25" s="138">
        <v>30722</v>
      </c>
      <c r="BF25" s="139">
        <f t="shared" ref="BF25:BF27" si="94">BE25/BC25-1</f>
        <v>1.4329107237189609E-2</v>
      </c>
      <c r="BG25" s="15">
        <v>29097</v>
      </c>
      <c r="BH25" s="16">
        <f t="shared" ref="BH25" si="95">BG25/BE25-1</f>
        <v>-5.2893691816939037E-2</v>
      </c>
      <c r="BI25" s="138">
        <v>33409</v>
      </c>
      <c r="BJ25" s="139">
        <f t="shared" ref="BJ25" si="96">BI25/BG25-1</f>
        <v>0.14819397188713612</v>
      </c>
      <c r="BK25" s="15">
        <v>30065</v>
      </c>
      <c r="BL25" s="16">
        <f t="shared" ref="BL25" si="97">BK25/BI25-1</f>
        <v>-0.10009278936813437</v>
      </c>
      <c r="BM25" s="138">
        <v>27266</v>
      </c>
      <c r="BN25" s="139">
        <f t="shared" ref="BN25" si="98">BM25/BK25-1</f>
        <v>-9.3098287044736439E-2</v>
      </c>
      <c r="BO25" s="15">
        <v>26242</v>
      </c>
      <c r="BP25" s="16">
        <f t="shared" ref="BP25" si="99">BO25/BM25-1</f>
        <v>-3.7555930462847553E-2</v>
      </c>
      <c r="BQ25" s="138">
        <v>24981</v>
      </c>
      <c r="BR25" s="139">
        <f t="shared" ref="BR25" si="100">BQ25/BO25-1</f>
        <v>-4.8052739882630924E-2</v>
      </c>
      <c r="BS25" s="15">
        <v>32698</v>
      </c>
      <c r="BT25" s="16">
        <f t="shared" ref="BT25" si="101">BS25/BQ25-1</f>
        <v>0.3089147752291741</v>
      </c>
      <c r="BU25" s="138">
        <v>34301</v>
      </c>
      <c r="BV25" s="139">
        <f t="shared" ref="BV25" si="102">BU25/BS25-1</f>
        <v>4.9024405162395146E-2</v>
      </c>
      <c r="BW25" s="15">
        <v>33455</v>
      </c>
      <c r="BX25" s="16">
        <f t="shared" ref="BX25" si="103">BW25/BU25-1</f>
        <v>-2.4664003964898984E-2</v>
      </c>
      <c r="BY25" s="138">
        <v>16220</v>
      </c>
      <c r="BZ25" s="139">
        <f t="shared" ref="BZ25" si="104">BY25/BW25-1</f>
        <v>-0.51516963084740697</v>
      </c>
      <c r="CA25" s="15">
        <v>30331</v>
      </c>
      <c r="CB25" s="16">
        <f t="shared" ref="CB25" si="105">CA25/BY25-1</f>
        <v>0.86997533908754621</v>
      </c>
      <c r="CC25" s="138">
        <v>36827</v>
      </c>
      <c r="CD25" s="139">
        <f t="shared" ref="CD25" si="106">CC25/CA25-1</f>
        <v>0.21417032079390719</v>
      </c>
      <c r="CE25" s="15">
        <v>32747</v>
      </c>
      <c r="CF25" s="16">
        <f t="shared" ref="CF25" si="107">CE25/CC25-1</f>
        <v>-0.11078828033779564</v>
      </c>
      <c r="CG25" s="138">
        <v>32131</v>
      </c>
      <c r="CH25" s="139">
        <f t="shared" ref="CH25" si="108">CG25/CE25-1</f>
        <v>-1.8810883439704384E-2</v>
      </c>
      <c r="CI25" s="15">
        <v>31385</v>
      </c>
      <c r="CJ25" s="16">
        <f t="shared" ref="CJ25" si="109">CI25/CG25-1</f>
        <v>-2.3217453549531641E-2</v>
      </c>
      <c r="CK25" s="138">
        <v>37123</v>
      </c>
      <c r="CL25" s="139">
        <f t="shared" ref="CL25" si="110">CK25/CI25-1</f>
        <v>0.18282619085550422</v>
      </c>
      <c r="CM25" s="15">
        <v>31011</v>
      </c>
      <c r="CN25" s="16">
        <f t="shared" ref="CN25" si="111">CM25/CK25-1</f>
        <v>-0.16464186622848365</v>
      </c>
      <c r="CO25" s="138">
        <v>28048</v>
      </c>
      <c r="CP25" s="139">
        <f t="shared" ref="CP25" si="112">CO25/CM25-1</f>
        <v>-9.5546741478830133E-2</v>
      </c>
      <c r="CQ25" s="15">
        <v>41783</v>
      </c>
      <c r="CR25" s="16">
        <f t="shared" ref="CR25" si="113">CQ25/CO25-1</f>
        <v>0.48969623502567039</v>
      </c>
      <c r="CS25" s="138">
        <v>34322</v>
      </c>
      <c r="CT25" s="139">
        <f t="shared" ref="CT25" si="114">CS25/CQ25-1</f>
        <v>-0.17856544527678719</v>
      </c>
      <c r="CU25" s="15">
        <v>38021</v>
      </c>
      <c r="CV25" s="16">
        <f t="shared" ref="CV25" si="115">CU25/CS25-1</f>
        <v>0.10777343977623688</v>
      </c>
      <c r="CW25" s="138">
        <v>34460</v>
      </c>
      <c r="CX25" s="139">
        <f t="shared" ref="CX25" si="116">CW25/CU25-1</f>
        <v>-9.3658767523210895E-2</v>
      </c>
      <c r="CY25" s="15">
        <v>32850</v>
      </c>
      <c r="CZ25" s="16">
        <f t="shared" ref="CZ25" si="117">CY25/CW25-1</f>
        <v>-4.6720835751596024E-2</v>
      </c>
      <c r="DA25" s="138">
        <v>29835</v>
      </c>
      <c r="DB25" s="139">
        <f t="shared" ref="DB25" si="118">DA25/CY25-1</f>
        <v>-9.1780821917808231E-2</v>
      </c>
      <c r="DC25" s="15">
        <v>38220</v>
      </c>
      <c r="DD25" s="16">
        <f t="shared" ref="DD25" si="119">DC25/DA25-1</f>
        <v>0.28104575163398682</v>
      </c>
      <c r="DE25" s="138">
        <v>35176</v>
      </c>
      <c r="DF25" s="139">
        <f t="shared" ref="DF25" si="120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4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82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4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90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91"/>
        <v>-1.1731138949095721E-2</v>
      </c>
      <c r="BA26" s="140">
        <v>60647</v>
      </c>
      <c r="BB26" s="139">
        <f t="shared" si="92"/>
        <v>-0.24853478718790656</v>
      </c>
      <c r="BC26" s="89">
        <v>77367</v>
      </c>
      <c r="BD26" s="16">
        <f t="shared" si="93"/>
        <v>0.27569376885913566</v>
      </c>
      <c r="BE26" s="140">
        <v>79473</v>
      </c>
      <c r="BF26" s="139">
        <f t="shared" si="94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4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90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91"/>
        <v>8.4919104702825043E-2</v>
      </c>
      <c r="BA27" s="141">
        <v>8806</v>
      </c>
      <c r="BB27" s="142">
        <f t="shared" si="92"/>
        <v>-0.31957966311234742</v>
      </c>
      <c r="BC27" s="19">
        <v>11270</v>
      </c>
      <c r="BD27" s="20">
        <f t="shared" si="93"/>
        <v>0.2798092209856915</v>
      </c>
      <c r="BE27" s="141">
        <v>10184</v>
      </c>
      <c r="BF27" s="142">
        <f t="shared" si="94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4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4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4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4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4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4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4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4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4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4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21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22">M37+N31</f>
        <v>2218281</v>
      </c>
      <c r="O37" s="53">
        <f t="shared" si="122"/>
        <v>2433999</v>
      </c>
      <c r="P37" s="53">
        <f t="shared" si="122"/>
        <v>2602022</v>
      </c>
      <c r="Q37" s="53">
        <f>P37+Q31</f>
        <v>2760498</v>
      </c>
      <c r="R37" s="53">
        <f t="shared" ref="R37:T37" si="123">Q37+R31</f>
        <v>2939964</v>
      </c>
      <c r="S37" s="53">
        <f t="shared" si="123"/>
        <v>3124887</v>
      </c>
      <c r="T37" s="53">
        <f t="shared" si="123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4">X37+Y31</f>
        <v>4220781</v>
      </c>
      <c r="Z37" s="53">
        <f t="shared" si="124"/>
        <v>4445671</v>
      </c>
      <c r="AA37" s="53">
        <f t="shared" si="124"/>
        <v>4680638</v>
      </c>
      <c r="AB37" s="53">
        <f t="shared" si="124"/>
        <v>4856678</v>
      </c>
      <c r="AC37" s="53">
        <f t="shared" si="124"/>
        <v>5072792</v>
      </c>
      <c r="AD37" s="53">
        <f t="shared" si="124"/>
        <v>5296859</v>
      </c>
      <c r="AE37" s="53">
        <f t="shared" si="124"/>
        <v>5501187</v>
      </c>
      <c r="AF37" s="53">
        <f t="shared" si="124"/>
        <v>5733016</v>
      </c>
      <c r="AG37" s="53">
        <f t="shared" si="124"/>
        <v>5943768</v>
      </c>
      <c r="AH37" s="53">
        <f t="shared" si="124"/>
        <v>6127494</v>
      </c>
      <c r="AI37" s="53">
        <f t="shared" si="124"/>
        <v>6303788</v>
      </c>
      <c r="AJ37" s="53">
        <f t="shared" si="124"/>
        <v>6493520</v>
      </c>
      <c r="AK37" s="53">
        <f t="shared" si="124"/>
        <v>6741070</v>
      </c>
      <c r="AL37" s="53">
        <f t="shared" si="124"/>
        <v>6976634</v>
      </c>
      <c r="AM37" s="53">
        <f t="shared" si="124"/>
        <v>7194372</v>
      </c>
      <c r="AN37" s="53">
        <f t="shared" si="124"/>
        <v>7300736</v>
      </c>
      <c r="AO37" s="53">
        <f t="shared" si="124"/>
        <v>7494667</v>
      </c>
      <c r="AP37" s="53">
        <f t="shared" si="124"/>
        <v>7730791</v>
      </c>
      <c r="AQ37" s="53">
        <f t="shared" si="124"/>
        <v>7951208</v>
      </c>
      <c r="AR37" s="53">
        <f t="shared" si="124"/>
        <v>8165720</v>
      </c>
      <c r="AS37" s="53">
        <f t="shared" si="124"/>
        <v>8379402</v>
      </c>
      <c r="AT37" s="53">
        <f t="shared" si="124"/>
        <v>8637303</v>
      </c>
      <c r="AU37" s="53">
        <f t="shared" si="124"/>
        <v>8859264</v>
      </c>
      <c r="AV37" s="53">
        <f t="shared" si="124"/>
        <v>9078214</v>
      </c>
      <c r="AW37" s="53">
        <f t="shared" si="124"/>
        <v>9393693</v>
      </c>
      <c r="AX37" s="53">
        <f t="shared" ref="AX37" si="125">AW37+AX31</f>
        <v>9626661</v>
      </c>
      <c r="AY37" s="166">
        <f>AX37+AY31</f>
        <v>9878950</v>
      </c>
      <c r="AZ37" s="53">
        <f t="shared" ref="AZ37" si="126">AY37+AZ31</f>
        <v>10101397</v>
      </c>
      <c r="BA37" s="53">
        <f t="shared" ref="BA37" si="127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4" t="s">
        <v>236</v>
      </c>
    </row>
    <row r="39" spans="1:269" customFormat="1" x14ac:dyDescent="0.25">
      <c r="A39" s="194"/>
      <c r="B39" s="57" t="s">
        <v>10</v>
      </c>
      <c r="C39" s="178">
        <v>45901</v>
      </c>
      <c r="D39" s="179"/>
      <c r="E39" s="182">
        <v>45931</v>
      </c>
      <c r="F39" s="183"/>
      <c r="G39" s="178">
        <v>45962</v>
      </c>
      <c r="H39" s="179"/>
      <c r="I39" s="182">
        <v>45992</v>
      </c>
      <c r="J39" s="183"/>
      <c r="K39" s="178">
        <v>46023</v>
      </c>
      <c r="L39" s="179"/>
      <c r="M39" s="182">
        <v>46054</v>
      </c>
      <c r="N39" s="183"/>
      <c r="O39" s="178">
        <v>46082</v>
      </c>
      <c r="P39" s="179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4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I40" s="32">
        <v>13057</v>
      </c>
      <c r="J40" s="8">
        <f>I40/G40-1</f>
        <v>-5.452570601013762E-2</v>
      </c>
      <c r="K40" s="29">
        <v>19326</v>
      </c>
      <c r="L40" s="10">
        <f>K40/I40-1</f>
        <v>0.48012560312476071</v>
      </c>
      <c r="M40" s="32">
        <v>16594</v>
      </c>
      <c r="N40" s="8">
        <f>M40/K40-1</f>
        <v>-0.14136396564214015</v>
      </c>
      <c r="O40" s="29">
        <v>18584</v>
      </c>
      <c r="P40" s="10">
        <f>O40/M40-1</f>
        <v>0.11992286368566951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4"/>
      <c r="B41" s="58" t="s">
        <v>12</v>
      </c>
      <c r="C41" s="30">
        <v>5075</v>
      </c>
      <c r="D41" s="16"/>
      <c r="E41" s="33">
        <v>5384</v>
      </c>
      <c r="F41" s="14">
        <f t="shared" ref="F41:F43" si="128">E41/C41-1</f>
        <v>6.0886699507389119E-2</v>
      </c>
      <c r="G41" s="30">
        <v>4717</v>
      </c>
      <c r="H41" s="16">
        <f t="shared" ref="H41:H43" si="129">G41/E41-1</f>
        <v>-0.12388558692421991</v>
      </c>
      <c r="I41" s="33">
        <v>4309</v>
      </c>
      <c r="J41" s="14">
        <f t="shared" ref="J41:J43" si="130">I41/G41-1</f>
        <v>-8.6495654017383905E-2</v>
      </c>
      <c r="K41" s="30">
        <v>5931</v>
      </c>
      <c r="L41" s="16">
        <f t="shared" ref="L41:L43" si="131">K41/I41-1</f>
        <v>0.37642144349036899</v>
      </c>
      <c r="M41" s="33">
        <v>5513</v>
      </c>
      <c r="N41" s="14">
        <f t="shared" ref="N41:N43" si="132">M41/K41-1</f>
        <v>-7.0477153936941539E-2</v>
      </c>
      <c r="O41" s="30">
        <v>6329</v>
      </c>
      <c r="P41" s="16">
        <f t="shared" ref="P41:P43" si="133">O41/M41-1</f>
        <v>0.14801378559767819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4"/>
      <c r="B42" s="97" t="s">
        <v>13</v>
      </c>
      <c r="C42" s="30">
        <v>11738</v>
      </c>
      <c r="D42" s="16"/>
      <c r="E42" s="33">
        <v>12470</v>
      </c>
      <c r="F42" s="14">
        <f t="shared" si="128"/>
        <v>6.2361560742886457E-2</v>
      </c>
      <c r="G42" s="30">
        <v>13810</v>
      </c>
      <c r="H42" s="16">
        <f t="shared" si="129"/>
        <v>0.10745789895749791</v>
      </c>
      <c r="I42" s="33">
        <v>14340</v>
      </c>
      <c r="J42" s="14">
        <f t="shared" si="130"/>
        <v>3.8377986965966615E-2</v>
      </c>
      <c r="K42" s="30">
        <v>15669</v>
      </c>
      <c r="L42" s="16">
        <f t="shared" si="131"/>
        <v>9.2677824267782372E-2</v>
      </c>
      <c r="M42" s="33">
        <v>11922</v>
      </c>
      <c r="N42" s="14">
        <f t="shared" si="132"/>
        <v>-0.23913459697491868</v>
      </c>
      <c r="O42" s="30">
        <v>13498</v>
      </c>
      <c r="P42" s="16">
        <f t="shared" si="133"/>
        <v>0.13219258513672205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4"/>
      <c r="B43" s="59" t="s">
        <v>219</v>
      </c>
      <c r="C43" s="100">
        <v>1247</v>
      </c>
      <c r="D43" s="101"/>
      <c r="E43" s="102">
        <v>5384</v>
      </c>
      <c r="F43" s="99">
        <f t="shared" si="128"/>
        <v>3.317562149157979</v>
      </c>
      <c r="G43" s="100">
        <v>1204</v>
      </c>
      <c r="H43" s="101">
        <f t="shared" si="129"/>
        <v>-0.77637444279346213</v>
      </c>
      <c r="I43" s="102">
        <v>1285</v>
      </c>
      <c r="J43" s="99">
        <f t="shared" si="130"/>
        <v>6.7275747508305672E-2</v>
      </c>
      <c r="K43" s="100">
        <v>1430</v>
      </c>
      <c r="L43" s="101">
        <f t="shared" si="131"/>
        <v>0.11284046692607008</v>
      </c>
      <c r="M43" s="102">
        <v>1249</v>
      </c>
      <c r="N43" s="99">
        <f t="shared" si="132"/>
        <v>-0.12657342657342663</v>
      </c>
      <c r="O43" s="100">
        <v>1430</v>
      </c>
      <c r="P43" s="101">
        <f t="shared" si="133"/>
        <v>0.14491593274619685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4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4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4"/>
      <c r="B46" s="22"/>
      <c r="C46" s="51">
        <v>45901</v>
      </c>
      <c r="D46" s="51">
        <v>45931</v>
      </c>
      <c r="E46" s="51">
        <v>45962</v>
      </c>
      <c r="F46" s="51">
        <v>45992</v>
      </c>
      <c r="G46" s="51">
        <v>46023</v>
      </c>
      <c r="H46" s="51">
        <v>46054</v>
      </c>
      <c r="I46" s="51">
        <v>46082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4"/>
      <c r="B47" s="57" t="s">
        <v>10</v>
      </c>
      <c r="C47" s="131">
        <v>33391</v>
      </c>
      <c r="D47" s="131">
        <v>35081</v>
      </c>
      <c r="E47" s="131">
        <v>30988</v>
      </c>
      <c r="F47" s="131">
        <v>32991</v>
      </c>
      <c r="G47" s="131">
        <v>42356</v>
      </c>
      <c r="H47" s="131">
        <v>35278</v>
      </c>
      <c r="I47" s="131">
        <v>39841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4"/>
      <c r="B48" s="58" t="s">
        <v>11</v>
      </c>
      <c r="C48" s="132">
        <v>15331</v>
      </c>
      <c r="D48" s="132">
        <v>15779</v>
      </c>
      <c r="E48" s="132">
        <v>13810</v>
      </c>
      <c r="F48" s="132">
        <v>13057</v>
      </c>
      <c r="G48" s="132">
        <v>19326</v>
      </c>
      <c r="H48" s="132">
        <v>16594</v>
      </c>
      <c r="I48" s="132">
        <v>18584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4"/>
      <c r="B49" s="58" t="s">
        <v>12</v>
      </c>
      <c r="C49" s="132">
        <v>5075</v>
      </c>
      <c r="D49" s="132">
        <v>5384</v>
      </c>
      <c r="E49" s="132">
        <v>4717</v>
      </c>
      <c r="F49" s="132">
        <v>4309</v>
      </c>
      <c r="G49" s="132">
        <v>5931</v>
      </c>
      <c r="H49" s="132">
        <v>5513</v>
      </c>
      <c r="I49" s="132">
        <v>6329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4"/>
      <c r="B50" s="97" t="s">
        <v>13</v>
      </c>
      <c r="C50" s="132">
        <v>11738</v>
      </c>
      <c r="D50" s="132">
        <v>12470</v>
      </c>
      <c r="E50" s="132">
        <v>11257</v>
      </c>
      <c r="F50" s="132">
        <v>14340</v>
      </c>
      <c r="G50" s="132">
        <v>15669</v>
      </c>
      <c r="H50" s="132">
        <v>11922</v>
      </c>
      <c r="I50" s="132">
        <v>13498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4"/>
      <c r="B51" s="59" t="s">
        <v>219</v>
      </c>
      <c r="C51" s="133">
        <v>1247</v>
      </c>
      <c r="D51" s="133">
        <v>1448</v>
      </c>
      <c r="E51" s="133">
        <v>1204</v>
      </c>
      <c r="F51" s="133">
        <v>1285</v>
      </c>
      <c r="G51" s="133">
        <v>1430</v>
      </c>
      <c r="H51" s="133">
        <v>1249</v>
      </c>
      <c r="I51" s="133">
        <v>1430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4"/>
      <c r="B52" s="24"/>
      <c r="C52" s="51">
        <v>45901</v>
      </c>
      <c r="D52" s="51">
        <v>45931</v>
      </c>
      <c r="E52" s="51">
        <v>45962</v>
      </c>
      <c r="F52" s="51">
        <v>45992</v>
      </c>
      <c r="G52" s="51">
        <v>46023</v>
      </c>
      <c r="H52" s="51">
        <v>46054</v>
      </c>
      <c r="I52" s="51">
        <v>46082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4"/>
      <c r="B53" s="54" t="s">
        <v>15</v>
      </c>
      <c r="C53" s="53">
        <f t="shared" ref="C53:I53" si="134">BD53+C47</f>
        <v>33391</v>
      </c>
      <c r="D53" s="53">
        <f t="shared" si="134"/>
        <v>35081</v>
      </c>
      <c r="E53" s="53">
        <f t="shared" si="134"/>
        <v>30988</v>
      </c>
      <c r="F53" s="53">
        <f t="shared" si="134"/>
        <v>32991</v>
      </c>
      <c r="G53" s="53">
        <f t="shared" si="134"/>
        <v>42356</v>
      </c>
      <c r="H53" s="53">
        <f t="shared" si="134"/>
        <v>35278</v>
      </c>
      <c r="I53" s="53">
        <f t="shared" si="134"/>
        <v>39841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4" t="s">
        <v>16</v>
      </c>
      <c r="B55" s="36"/>
      <c r="C55" s="186">
        <v>44228</v>
      </c>
      <c r="D55" s="187"/>
      <c r="E55" s="180">
        <v>44256</v>
      </c>
      <c r="F55" s="181"/>
      <c r="G55" s="186">
        <v>44287</v>
      </c>
      <c r="H55" s="187"/>
      <c r="I55" s="180">
        <v>44317</v>
      </c>
      <c r="J55" s="181"/>
      <c r="K55" s="186">
        <v>44348</v>
      </c>
      <c r="L55" s="187"/>
      <c r="M55" s="180">
        <v>44378</v>
      </c>
      <c r="N55" s="181"/>
      <c r="O55" s="186">
        <v>44409</v>
      </c>
      <c r="P55" s="187"/>
      <c r="Q55" s="180">
        <v>44440</v>
      </c>
      <c r="R55" s="181"/>
      <c r="S55" s="186">
        <v>44470</v>
      </c>
      <c r="T55" s="187"/>
      <c r="U55" s="180">
        <v>44501</v>
      </c>
      <c r="V55" s="181"/>
      <c r="W55" s="186">
        <v>44531</v>
      </c>
      <c r="X55" s="187"/>
      <c r="Y55" s="180">
        <v>44562</v>
      </c>
      <c r="Z55" s="181"/>
      <c r="AA55" s="186">
        <v>44593</v>
      </c>
      <c r="AB55" s="187"/>
      <c r="AC55" s="180">
        <v>44621</v>
      </c>
      <c r="AD55" s="181"/>
      <c r="AE55" s="186">
        <v>44652</v>
      </c>
      <c r="AF55" s="187"/>
      <c r="AG55" s="180">
        <v>44682</v>
      </c>
      <c r="AH55" s="181"/>
      <c r="AI55" s="186">
        <v>44713</v>
      </c>
      <c r="AJ55" s="187"/>
      <c r="AK55" s="180">
        <v>44743</v>
      </c>
      <c r="AL55" s="181"/>
      <c r="AM55" s="186">
        <v>44774</v>
      </c>
      <c r="AN55" s="187"/>
      <c r="AO55" s="180">
        <v>44805</v>
      </c>
      <c r="AP55" s="181"/>
      <c r="AQ55" s="186">
        <v>44835</v>
      </c>
      <c r="AR55" s="187"/>
      <c r="AS55" s="180">
        <v>44866</v>
      </c>
      <c r="AT55" s="181"/>
      <c r="AU55" s="186">
        <v>44896</v>
      </c>
      <c r="AV55" s="187"/>
      <c r="AW55" s="180">
        <v>44927</v>
      </c>
      <c r="AX55" s="181"/>
      <c r="AY55" s="186">
        <v>44958</v>
      </c>
      <c r="AZ55" s="187"/>
      <c r="BA55" s="180">
        <v>44986</v>
      </c>
      <c r="BB55" s="181"/>
      <c r="BC55" s="186">
        <v>45017</v>
      </c>
      <c r="BD55" s="187"/>
      <c r="BE55" s="180">
        <v>45047</v>
      </c>
      <c r="BF55" s="181"/>
      <c r="BG55" s="176">
        <v>45078</v>
      </c>
      <c r="BH55" s="177"/>
      <c r="BI55" s="180">
        <v>45108</v>
      </c>
      <c r="BJ55" s="181"/>
      <c r="BK55" s="176">
        <v>45139</v>
      </c>
      <c r="BL55" s="177"/>
      <c r="BM55" s="180">
        <v>45170</v>
      </c>
      <c r="BN55" s="181"/>
      <c r="BO55" s="176">
        <v>45200</v>
      </c>
      <c r="BP55" s="177"/>
      <c r="BQ55" s="180">
        <v>45231</v>
      </c>
      <c r="BR55" s="181"/>
      <c r="BS55" s="176">
        <v>45261</v>
      </c>
      <c r="BT55" s="177"/>
      <c r="BU55" s="180">
        <v>45292</v>
      </c>
      <c r="BV55" s="181"/>
      <c r="BW55" s="176">
        <v>45323</v>
      </c>
      <c r="BX55" s="177"/>
      <c r="BY55" s="180">
        <v>45352</v>
      </c>
      <c r="BZ55" s="181"/>
      <c r="CA55" s="176">
        <v>45383</v>
      </c>
      <c r="CB55" s="177"/>
      <c r="CC55" s="180">
        <v>45413</v>
      </c>
      <c r="CD55" s="181"/>
      <c r="CE55" s="176">
        <v>45444</v>
      </c>
      <c r="CF55" s="177"/>
      <c r="CG55" s="180">
        <v>45474</v>
      </c>
      <c r="CH55" s="181"/>
      <c r="CI55" s="186">
        <v>45505</v>
      </c>
      <c r="CJ55" s="187"/>
      <c r="CK55" s="180">
        <v>45536</v>
      </c>
      <c r="CL55" s="181"/>
      <c r="CM55" s="186">
        <v>45566</v>
      </c>
      <c r="CN55" s="187"/>
      <c r="CO55" s="180">
        <v>45597</v>
      </c>
      <c r="CP55" s="181"/>
      <c r="CQ55" s="186">
        <v>45627</v>
      </c>
      <c r="CR55" s="187"/>
      <c r="CS55" s="180">
        <v>45658</v>
      </c>
      <c r="CT55" s="181"/>
      <c r="CU55" s="186">
        <v>45689</v>
      </c>
      <c r="CV55" s="187"/>
      <c r="CW55" s="180">
        <v>45717</v>
      </c>
      <c r="CX55" s="181"/>
      <c r="CY55" s="186">
        <v>45748</v>
      </c>
      <c r="CZ55" s="187"/>
      <c r="DA55" s="180">
        <v>45778</v>
      </c>
      <c r="DB55" s="181"/>
      <c r="DC55" s="186">
        <v>45809</v>
      </c>
      <c r="DD55" s="187"/>
      <c r="DE55" s="180">
        <v>45839</v>
      </c>
      <c r="DF55" s="181"/>
      <c r="DG55" s="186">
        <v>45870</v>
      </c>
      <c r="DH55" s="187"/>
      <c r="DI55" s="180">
        <v>45901</v>
      </c>
      <c r="DJ55" s="181"/>
      <c r="DK55" s="186">
        <v>45931</v>
      </c>
      <c r="DL55" s="187"/>
      <c r="DM55" s="180">
        <v>45962</v>
      </c>
      <c r="DN55" s="181"/>
      <c r="DO55" s="186">
        <v>45992</v>
      </c>
      <c r="DP55" s="187"/>
      <c r="DQ55" s="180">
        <v>46023</v>
      </c>
      <c r="DR55" s="181"/>
      <c r="DS55" s="186">
        <v>46054</v>
      </c>
      <c r="DT55" s="187"/>
      <c r="DU55" s="180">
        <v>46082</v>
      </c>
      <c r="DV55" s="181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4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40">
        <v>29</v>
      </c>
      <c r="DP56" s="41" t="str">
        <f>IF(AND(DM56=0,DO56&gt;0),"100%",IF(DM56=DO56,"0,0%",DO56/DM56-1))</f>
        <v>0,0%</v>
      </c>
      <c r="DQ56" s="42">
        <v>43</v>
      </c>
      <c r="DR56" s="43">
        <f>IF(AND(DO56=0,DQ56&gt;0),"100%",IF(DO56=DQ56,"0,0%",DQ56/DO56-1))</f>
        <v>0.48275862068965525</v>
      </c>
      <c r="DS56" s="40">
        <v>40</v>
      </c>
      <c r="DT56" s="41">
        <f>IF(AND(DQ56=0,DS56&gt;0),"100%",IF(DQ56=DS56,"0,0%",DS56/DQ56-1))</f>
        <v>-6.9767441860465129E-2</v>
      </c>
      <c r="DU56" s="42">
        <v>36</v>
      </c>
      <c r="DV56" s="43">
        <f>IF(AND(DS56=0,DU56&gt;0),"100%",IF(DS56=DU56,"0,0%",DU56/DS56-1))</f>
        <v>-9.9999999999999978E-2</v>
      </c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4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4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4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51">
        <v>45992</v>
      </c>
      <c r="BI59" s="51">
        <v>46023</v>
      </c>
      <c r="BJ59" s="51">
        <v>46054</v>
      </c>
      <c r="BK59" s="51">
        <v>46082</v>
      </c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4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78">
        <v>29</v>
      </c>
      <c r="BI60" s="78">
        <v>43</v>
      </c>
      <c r="BJ60" s="78">
        <v>40</v>
      </c>
      <c r="BK60" s="78">
        <v>36</v>
      </c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4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51">
        <v>45992</v>
      </c>
      <c r="BI61" s="51">
        <v>46023</v>
      </c>
      <c r="BJ61" s="51">
        <v>46054</v>
      </c>
      <c r="BK61" s="51">
        <v>46082</v>
      </c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4"/>
      <c r="B62" s="63" t="s">
        <v>18</v>
      </c>
      <c r="C62" s="79">
        <f>C60</f>
        <v>3</v>
      </c>
      <c r="D62" s="79">
        <f t="shared" ref="D62:AF62" si="135">C62+D60</f>
        <v>6</v>
      </c>
      <c r="E62" s="79">
        <f t="shared" si="135"/>
        <v>11</v>
      </c>
      <c r="F62" s="79">
        <f t="shared" si="135"/>
        <v>13</v>
      </c>
      <c r="G62" s="79">
        <f t="shared" si="135"/>
        <v>15</v>
      </c>
      <c r="H62" s="79">
        <f t="shared" si="135"/>
        <v>19</v>
      </c>
      <c r="I62" s="79">
        <f t="shared" si="135"/>
        <v>26</v>
      </c>
      <c r="J62" s="79">
        <f t="shared" si="135"/>
        <v>36</v>
      </c>
      <c r="K62" s="79">
        <f t="shared" si="135"/>
        <v>47</v>
      </c>
      <c r="L62" s="28">
        <f t="shared" si="135"/>
        <v>52</v>
      </c>
      <c r="M62" s="79">
        <f t="shared" si="135"/>
        <v>69</v>
      </c>
      <c r="N62" s="79">
        <f t="shared" si="135"/>
        <v>87</v>
      </c>
      <c r="O62" s="79">
        <f t="shared" si="135"/>
        <v>101</v>
      </c>
      <c r="P62" s="79">
        <f t="shared" si="135"/>
        <v>108</v>
      </c>
      <c r="Q62" s="79">
        <f t="shared" si="135"/>
        <v>113</v>
      </c>
      <c r="R62" s="79">
        <f t="shared" si="135"/>
        <v>119</v>
      </c>
      <c r="S62" s="79">
        <f t="shared" si="135"/>
        <v>121</v>
      </c>
      <c r="T62" s="79">
        <f t="shared" si="135"/>
        <v>129</v>
      </c>
      <c r="U62" s="79">
        <f t="shared" si="135"/>
        <v>129</v>
      </c>
      <c r="V62" s="79">
        <f t="shared" si="135"/>
        <v>129</v>
      </c>
      <c r="W62" s="79">
        <f t="shared" si="135"/>
        <v>134</v>
      </c>
      <c r="X62" s="79">
        <f t="shared" si="135"/>
        <v>146</v>
      </c>
      <c r="Y62" s="79">
        <f t="shared" si="135"/>
        <v>158</v>
      </c>
      <c r="Z62" s="79">
        <f t="shared" si="135"/>
        <v>166</v>
      </c>
      <c r="AA62" s="79">
        <f t="shared" si="135"/>
        <v>173</v>
      </c>
      <c r="AB62" s="79">
        <f t="shared" si="135"/>
        <v>179</v>
      </c>
      <c r="AC62" s="79">
        <f t="shared" si="135"/>
        <v>187</v>
      </c>
      <c r="AD62" s="79">
        <f t="shared" si="135"/>
        <v>201</v>
      </c>
      <c r="AE62" s="79">
        <f t="shared" si="135"/>
        <v>215</v>
      </c>
      <c r="AF62" s="79">
        <f t="shared" si="135"/>
        <v>228</v>
      </c>
      <c r="AG62" s="79">
        <f t="shared" ref="AG62:BK62" si="136">AF62+AG60</f>
        <v>247</v>
      </c>
      <c r="AH62" s="79">
        <f t="shared" si="136"/>
        <v>258</v>
      </c>
      <c r="AI62" s="79">
        <f t="shared" si="136"/>
        <v>271</v>
      </c>
      <c r="AJ62" s="79">
        <f t="shared" si="136"/>
        <v>271</v>
      </c>
      <c r="AK62" s="79">
        <f t="shared" si="136"/>
        <v>271</v>
      </c>
      <c r="AL62" s="79">
        <f t="shared" si="136"/>
        <v>277</v>
      </c>
      <c r="AM62" s="79">
        <f t="shared" si="136"/>
        <v>292</v>
      </c>
      <c r="AN62" s="79">
        <f t="shared" si="136"/>
        <v>298</v>
      </c>
      <c r="AO62" s="79">
        <f t="shared" si="136"/>
        <v>307</v>
      </c>
      <c r="AP62" s="79">
        <f t="shared" si="136"/>
        <v>319</v>
      </c>
      <c r="AQ62" s="79">
        <f t="shared" si="136"/>
        <v>332</v>
      </c>
      <c r="AR62" s="79">
        <f t="shared" si="136"/>
        <v>342</v>
      </c>
      <c r="AS62" s="79">
        <f t="shared" si="136"/>
        <v>353</v>
      </c>
      <c r="AT62" s="79">
        <f t="shared" si="136"/>
        <v>367</v>
      </c>
      <c r="AU62" s="79">
        <f t="shared" si="136"/>
        <v>378</v>
      </c>
      <c r="AV62" s="79">
        <f t="shared" si="136"/>
        <v>388</v>
      </c>
      <c r="AW62" s="79">
        <f t="shared" si="136"/>
        <v>405</v>
      </c>
      <c r="AX62" s="79">
        <f t="shared" si="136"/>
        <v>420</v>
      </c>
      <c r="AY62" s="79">
        <f t="shared" si="136"/>
        <v>441</v>
      </c>
      <c r="AZ62" s="79">
        <f t="shared" si="136"/>
        <v>470</v>
      </c>
      <c r="BA62" s="79">
        <f t="shared" si="136"/>
        <v>481</v>
      </c>
      <c r="BB62" s="79">
        <f t="shared" si="136"/>
        <v>510</v>
      </c>
      <c r="BC62" s="79">
        <f t="shared" si="136"/>
        <v>533</v>
      </c>
      <c r="BD62" s="79">
        <f t="shared" si="136"/>
        <v>568</v>
      </c>
      <c r="BE62" s="79">
        <f t="shared" si="136"/>
        <v>603</v>
      </c>
      <c r="BF62" s="79">
        <f t="shared" si="136"/>
        <v>640</v>
      </c>
      <c r="BG62" s="79">
        <f t="shared" si="136"/>
        <v>669</v>
      </c>
      <c r="BH62" s="79">
        <f t="shared" si="136"/>
        <v>698</v>
      </c>
      <c r="BI62" s="79">
        <f t="shared" si="136"/>
        <v>741</v>
      </c>
      <c r="BJ62" s="79">
        <f t="shared" si="136"/>
        <v>781</v>
      </c>
      <c r="BK62" s="79">
        <f t="shared" si="136"/>
        <v>817</v>
      </c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4" t="s">
        <v>19</v>
      </c>
      <c r="B64" s="36"/>
      <c r="C64" s="197">
        <v>44317</v>
      </c>
      <c r="D64" s="187"/>
      <c r="E64" s="180">
        <v>44348</v>
      </c>
      <c r="F64" s="181"/>
      <c r="G64" s="186">
        <v>44378</v>
      </c>
      <c r="H64" s="187"/>
      <c r="I64" s="180">
        <v>44409</v>
      </c>
      <c r="J64" s="181"/>
      <c r="K64" s="186">
        <v>44440</v>
      </c>
      <c r="L64" s="187"/>
      <c r="M64" s="180">
        <v>44470</v>
      </c>
      <c r="N64" s="181"/>
      <c r="O64" s="186">
        <v>44501</v>
      </c>
      <c r="P64" s="187"/>
      <c r="Q64" s="180">
        <v>44531</v>
      </c>
      <c r="R64" s="181"/>
      <c r="S64" s="186">
        <v>44562</v>
      </c>
      <c r="T64" s="187"/>
      <c r="U64" s="180">
        <v>44593</v>
      </c>
      <c r="V64" s="181"/>
      <c r="W64" s="186">
        <v>44621</v>
      </c>
      <c r="X64" s="187"/>
      <c r="Y64" s="180">
        <v>44652</v>
      </c>
      <c r="Z64" s="181"/>
      <c r="AA64" s="186">
        <v>44682</v>
      </c>
      <c r="AB64" s="187"/>
      <c r="AC64" s="180">
        <v>44713</v>
      </c>
      <c r="AD64" s="181"/>
      <c r="AE64" s="186">
        <v>44743</v>
      </c>
      <c r="AF64" s="187"/>
      <c r="AG64" s="180">
        <v>44774</v>
      </c>
      <c r="AH64" s="181"/>
      <c r="AI64" s="186">
        <v>44805</v>
      </c>
      <c r="AJ64" s="187"/>
      <c r="AK64" s="180">
        <v>44835</v>
      </c>
      <c r="AL64" s="181"/>
      <c r="AM64" s="186">
        <v>44866</v>
      </c>
      <c r="AN64" s="187"/>
      <c r="AO64" s="180">
        <v>44896</v>
      </c>
      <c r="AP64" s="181"/>
      <c r="AQ64" s="186">
        <v>44927</v>
      </c>
      <c r="AR64" s="187"/>
      <c r="AS64" s="180">
        <v>44958</v>
      </c>
      <c r="AT64" s="181"/>
      <c r="AU64" s="186">
        <v>44986</v>
      </c>
      <c r="AV64" s="187"/>
      <c r="AW64" s="180">
        <v>45017</v>
      </c>
      <c r="AX64" s="181"/>
      <c r="AY64" s="176">
        <v>45047</v>
      </c>
      <c r="AZ64" s="177"/>
      <c r="BA64" s="180">
        <v>45078</v>
      </c>
      <c r="BB64" s="181"/>
      <c r="BC64" s="176">
        <v>45108</v>
      </c>
      <c r="BD64" s="177"/>
      <c r="BE64" s="180">
        <v>45139</v>
      </c>
      <c r="BF64" s="181"/>
      <c r="BG64" s="176">
        <v>45170</v>
      </c>
      <c r="BH64" s="177"/>
      <c r="BI64" s="180">
        <v>45200</v>
      </c>
      <c r="BJ64" s="181"/>
      <c r="BK64" s="176">
        <v>45231</v>
      </c>
      <c r="BL64" s="177"/>
      <c r="BM64" s="180">
        <v>45261</v>
      </c>
      <c r="BN64" s="181"/>
      <c r="BO64" s="176">
        <v>45292</v>
      </c>
      <c r="BP64" s="177"/>
      <c r="BQ64" s="180">
        <v>45323</v>
      </c>
      <c r="BR64" s="181"/>
      <c r="BS64" s="176">
        <v>45352</v>
      </c>
      <c r="BT64" s="177"/>
      <c r="BU64" s="180">
        <v>45383</v>
      </c>
      <c r="BV64" s="181"/>
      <c r="BW64" s="176">
        <v>45413</v>
      </c>
      <c r="BX64" s="177"/>
      <c r="BY64" s="180">
        <v>45444</v>
      </c>
      <c r="BZ64" s="181"/>
      <c r="CA64" s="186">
        <v>45474</v>
      </c>
      <c r="CB64" s="187"/>
      <c r="CC64" s="180">
        <v>45505</v>
      </c>
      <c r="CD64" s="181"/>
      <c r="CE64" s="186">
        <v>45536</v>
      </c>
      <c r="CF64" s="187"/>
      <c r="CG64" s="180">
        <v>45566</v>
      </c>
      <c r="CH64" s="181"/>
      <c r="CI64" s="186">
        <v>45597</v>
      </c>
      <c r="CJ64" s="187"/>
      <c r="CK64" s="180">
        <v>45627</v>
      </c>
      <c r="CL64" s="181"/>
      <c r="CM64" s="186">
        <v>45658</v>
      </c>
      <c r="CN64" s="187"/>
      <c r="CO64" s="180">
        <v>45689</v>
      </c>
      <c r="CP64" s="181"/>
      <c r="CQ64" s="186">
        <v>45717</v>
      </c>
      <c r="CR64" s="187"/>
      <c r="CS64" s="180">
        <v>45748</v>
      </c>
      <c r="CT64" s="181"/>
      <c r="CU64" s="186">
        <v>45778</v>
      </c>
      <c r="CV64" s="187"/>
      <c r="CW64" s="180">
        <v>45809</v>
      </c>
      <c r="CX64" s="181"/>
      <c r="CY64" s="176">
        <v>45839</v>
      </c>
      <c r="CZ64" s="177"/>
      <c r="DA64" s="180">
        <v>45870</v>
      </c>
      <c r="DB64" s="181"/>
      <c r="DC64" s="176">
        <v>45901</v>
      </c>
      <c r="DD64" s="177"/>
      <c r="DE64" s="180">
        <v>45931</v>
      </c>
      <c r="DF64" s="181"/>
      <c r="DG64" s="176">
        <v>45962</v>
      </c>
      <c r="DH64" s="177"/>
      <c r="DI64" s="180">
        <v>45992</v>
      </c>
      <c r="DJ64" s="181"/>
      <c r="DK64" s="176">
        <v>46023</v>
      </c>
      <c r="DL64" s="177"/>
      <c r="DM64" s="180">
        <v>46054</v>
      </c>
      <c r="DN64" s="181"/>
      <c r="DO64" s="176">
        <v>46082</v>
      </c>
      <c r="DP64" s="177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4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42">
        <v>55</v>
      </c>
      <c r="DJ65" s="43">
        <f>IF(AND(DG65=0,DI65&gt;0),"100%",IF(DG65=DI65,"0,0%",DI65/DG65-1))</f>
        <v>2.4375</v>
      </c>
      <c r="DK65" s="143">
        <v>63</v>
      </c>
      <c r="DL65" s="144">
        <f>IF(AND(DI65=0,DK65&gt;0),"100%",IF(DI65=DK65,"0,0%",DK65/DI65-1))</f>
        <v>0.1454545454545455</v>
      </c>
      <c r="DM65" s="42">
        <v>69</v>
      </c>
      <c r="DN65" s="43">
        <f>IF(AND(DK65=0,DM65&gt;0),"100%",IF(DK65=DM65,"0,0%",DM65/DK65-1))</f>
        <v>9.5238095238095344E-2</v>
      </c>
      <c r="DO65" s="143">
        <v>80</v>
      </c>
      <c r="DP65" s="144">
        <f>IF(AND(DM65=0,DO65&gt;0),"100%",IF(DM65=DO65,"0,0%",DO65/DM65-1))</f>
        <v>0.15942028985507251</v>
      </c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4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76"/>
      <c r="BP66" s="177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4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4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51">
        <v>45992</v>
      </c>
      <c r="BG68" s="51">
        <v>46023</v>
      </c>
      <c r="BH68" s="51">
        <v>46054</v>
      </c>
      <c r="BI68" s="51">
        <v>46082</v>
      </c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4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78">
        <v>55</v>
      </c>
      <c r="BG69" s="78">
        <v>63</v>
      </c>
      <c r="BH69" s="78">
        <v>69</v>
      </c>
      <c r="BI69" s="78">
        <v>80</v>
      </c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4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51">
        <v>45992</v>
      </c>
      <c r="BG70" s="51">
        <v>46023</v>
      </c>
      <c r="BH70" s="51">
        <v>46054</v>
      </c>
      <c r="BI70" s="51">
        <v>46082</v>
      </c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4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37">D71+E69</f>
        <v>41</v>
      </c>
      <c r="F71" s="53">
        <f t="shared" si="137"/>
        <v>55</v>
      </c>
      <c r="G71" s="53">
        <f t="shared" si="137"/>
        <v>79</v>
      </c>
      <c r="H71" s="53">
        <f t="shared" si="137"/>
        <v>97</v>
      </c>
      <c r="I71" s="53">
        <f t="shared" si="137"/>
        <v>111</v>
      </c>
      <c r="J71" s="28">
        <f t="shared" si="137"/>
        <v>112</v>
      </c>
      <c r="K71" s="53">
        <f t="shared" si="137"/>
        <v>135</v>
      </c>
      <c r="L71" s="53">
        <f t="shared" si="137"/>
        <v>160</v>
      </c>
      <c r="M71" s="53">
        <f t="shared" si="137"/>
        <v>188</v>
      </c>
      <c r="N71" s="53">
        <f t="shared" si="137"/>
        <v>205</v>
      </c>
      <c r="O71" s="53">
        <f t="shared" si="137"/>
        <v>247</v>
      </c>
      <c r="P71" s="53">
        <f t="shared" si="137"/>
        <v>285</v>
      </c>
      <c r="Q71" s="53">
        <f t="shared" si="137"/>
        <v>342</v>
      </c>
      <c r="R71" s="53">
        <f t="shared" si="137"/>
        <v>355</v>
      </c>
      <c r="S71" s="53">
        <f t="shared" si="137"/>
        <v>388</v>
      </c>
      <c r="T71" s="53">
        <f t="shared" si="137"/>
        <v>454</v>
      </c>
      <c r="U71" s="53">
        <f t="shared" si="137"/>
        <v>497</v>
      </c>
      <c r="V71" s="79">
        <f t="shared" si="137"/>
        <v>553</v>
      </c>
      <c r="W71" s="79">
        <f t="shared" si="137"/>
        <v>624</v>
      </c>
      <c r="X71" s="79">
        <f t="shared" si="137"/>
        <v>670</v>
      </c>
      <c r="Y71" s="79">
        <f t="shared" si="137"/>
        <v>738</v>
      </c>
      <c r="Z71" s="79">
        <f t="shared" si="137"/>
        <v>783</v>
      </c>
      <c r="AA71" s="79">
        <f t="shared" si="137"/>
        <v>846</v>
      </c>
      <c r="AB71" s="79">
        <f t="shared" si="137"/>
        <v>877</v>
      </c>
      <c r="AC71" s="79">
        <f t="shared" si="137"/>
        <v>900</v>
      </c>
      <c r="AD71" s="79">
        <f t="shared" ref="AD71:AI71" si="138">AC71+AD69</f>
        <v>933</v>
      </c>
      <c r="AE71" s="79">
        <f t="shared" si="138"/>
        <v>971</v>
      </c>
      <c r="AF71" s="79">
        <f t="shared" si="138"/>
        <v>995</v>
      </c>
      <c r="AG71" s="79">
        <f t="shared" si="138"/>
        <v>1011</v>
      </c>
      <c r="AH71" s="79">
        <f t="shared" si="138"/>
        <v>1011</v>
      </c>
      <c r="AI71" s="79">
        <f t="shared" si="138"/>
        <v>1011</v>
      </c>
      <c r="AJ71" s="79">
        <f>AI71+AJ69</f>
        <v>1011</v>
      </c>
      <c r="AK71" s="79">
        <f t="shared" ref="AK71:AS71" si="139">AJ71+AK69</f>
        <v>1011</v>
      </c>
      <c r="AL71" s="79">
        <f t="shared" si="139"/>
        <v>1011</v>
      </c>
      <c r="AM71" s="79">
        <f t="shared" si="139"/>
        <v>1011</v>
      </c>
      <c r="AN71" s="79">
        <f t="shared" si="139"/>
        <v>1011</v>
      </c>
      <c r="AO71" s="79">
        <f t="shared" si="139"/>
        <v>1023</v>
      </c>
      <c r="AP71" s="79">
        <f t="shared" si="139"/>
        <v>1044</v>
      </c>
      <c r="AQ71" s="79">
        <f t="shared" si="139"/>
        <v>1071</v>
      </c>
      <c r="AR71" s="79">
        <f t="shared" si="139"/>
        <v>1101</v>
      </c>
      <c r="AS71" s="79">
        <f t="shared" si="139"/>
        <v>1137</v>
      </c>
      <c r="AT71" s="79">
        <f t="shared" ref="AT71:AU71" si="140">AS71+AT69</f>
        <v>1167</v>
      </c>
      <c r="AU71" s="79">
        <f t="shared" si="140"/>
        <v>1230</v>
      </c>
      <c r="AV71" s="79">
        <f>AU71+AV69</f>
        <v>1259</v>
      </c>
      <c r="AW71" s="79">
        <f t="shared" ref="AW71:BI71" si="141">AV71+AW69</f>
        <v>1298</v>
      </c>
      <c r="AX71" s="79">
        <f t="shared" si="141"/>
        <v>1337</v>
      </c>
      <c r="AY71" s="79">
        <f t="shared" si="141"/>
        <v>1387</v>
      </c>
      <c r="AZ71" s="79">
        <f t="shared" si="141"/>
        <v>1436</v>
      </c>
      <c r="BA71" s="79">
        <f t="shared" si="141"/>
        <v>1485</v>
      </c>
      <c r="BB71" s="79">
        <f t="shared" si="141"/>
        <v>1543</v>
      </c>
      <c r="BC71" s="79">
        <f t="shared" si="141"/>
        <v>1585</v>
      </c>
      <c r="BD71" s="79">
        <f t="shared" si="141"/>
        <v>1627</v>
      </c>
      <c r="BE71" s="79">
        <f t="shared" si="141"/>
        <v>1643</v>
      </c>
      <c r="BF71" s="79">
        <f t="shared" si="141"/>
        <v>1698</v>
      </c>
      <c r="BG71" s="79">
        <f t="shared" si="141"/>
        <v>1761</v>
      </c>
      <c r="BH71" s="79">
        <f t="shared" si="141"/>
        <v>1830</v>
      </c>
      <c r="BI71" s="79">
        <f t="shared" si="141"/>
        <v>1910</v>
      </c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4" t="s">
        <v>22</v>
      </c>
      <c r="B73" s="36"/>
      <c r="C73" s="187">
        <v>44317</v>
      </c>
      <c r="D73" s="185"/>
      <c r="E73" s="178">
        <v>44348</v>
      </c>
      <c r="F73" s="179"/>
      <c r="G73" s="184">
        <v>44378</v>
      </c>
      <c r="H73" s="185"/>
      <c r="I73" s="178">
        <v>44409</v>
      </c>
      <c r="J73" s="179"/>
      <c r="K73" s="184">
        <v>44440</v>
      </c>
      <c r="L73" s="185"/>
      <c r="M73" s="178">
        <v>44470</v>
      </c>
      <c r="N73" s="179"/>
      <c r="O73" s="184">
        <v>44501</v>
      </c>
      <c r="P73" s="185"/>
      <c r="Q73" s="178">
        <v>44531</v>
      </c>
      <c r="R73" s="179"/>
      <c r="S73" s="184">
        <v>44562</v>
      </c>
      <c r="T73" s="185"/>
      <c r="U73" s="178">
        <v>44593</v>
      </c>
      <c r="V73" s="179"/>
      <c r="W73" s="184">
        <v>44621</v>
      </c>
      <c r="X73" s="185"/>
      <c r="Y73" s="178">
        <v>44652</v>
      </c>
      <c r="Z73" s="179"/>
      <c r="AA73" s="187">
        <v>44682</v>
      </c>
      <c r="AB73" s="185"/>
      <c r="AC73" s="178">
        <v>44713</v>
      </c>
      <c r="AD73" s="179"/>
      <c r="AE73" s="187">
        <v>44743</v>
      </c>
      <c r="AF73" s="185"/>
      <c r="AG73" s="178">
        <v>44774</v>
      </c>
      <c r="AH73" s="179"/>
      <c r="AI73" s="187">
        <v>44805</v>
      </c>
      <c r="AJ73" s="185"/>
      <c r="AK73" s="178">
        <v>44835</v>
      </c>
      <c r="AL73" s="179"/>
      <c r="AM73" s="187">
        <v>44866</v>
      </c>
      <c r="AN73" s="185"/>
      <c r="AO73" s="180">
        <v>44896</v>
      </c>
      <c r="AP73" s="181"/>
      <c r="AQ73" s="186">
        <v>44927</v>
      </c>
      <c r="AR73" s="187"/>
      <c r="AS73" s="180">
        <v>44958</v>
      </c>
      <c r="AT73" s="181"/>
      <c r="AU73" s="186">
        <v>44986</v>
      </c>
      <c r="AV73" s="187"/>
      <c r="AW73" s="180">
        <v>45017</v>
      </c>
      <c r="AX73" s="181"/>
      <c r="AY73" s="176">
        <v>45047</v>
      </c>
      <c r="AZ73" s="177"/>
      <c r="BA73" s="180">
        <v>45078</v>
      </c>
      <c r="BB73" s="181"/>
      <c r="BC73" s="176">
        <v>45108</v>
      </c>
      <c r="BD73" s="177"/>
      <c r="BE73" s="180">
        <v>45139</v>
      </c>
      <c r="BF73" s="181"/>
      <c r="BG73" s="176">
        <v>45170</v>
      </c>
      <c r="BH73" s="177"/>
      <c r="BI73" s="180">
        <v>45200</v>
      </c>
      <c r="BJ73" s="181"/>
      <c r="BK73" s="176">
        <v>45231</v>
      </c>
      <c r="BL73" s="177"/>
      <c r="BM73" s="180">
        <v>45261</v>
      </c>
      <c r="BN73" s="181"/>
      <c r="BO73" s="186">
        <v>45292</v>
      </c>
      <c r="BP73" s="187"/>
      <c r="BQ73" s="180">
        <v>45323</v>
      </c>
      <c r="BR73" s="181"/>
      <c r="BS73" s="176">
        <v>45352</v>
      </c>
      <c r="BT73" s="177"/>
      <c r="BU73" s="180">
        <v>45383</v>
      </c>
      <c r="BV73" s="181"/>
      <c r="BW73" s="176">
        <v>45413</v>
      </c>
      <c r="BX73" s="177"/>
      <c r="BY73" s="180">
        <v>45444</v>
      </c>
      <c r="BZ73" s="181"/>
      <c r="CA73" s="186">
        <v>45474</v>
      </c>
      <c r="CB73" s="187"/>
      <c r="CC73" s="180">
        <v>45505</v>
      </c>
      <c r="CD73" s="181"/>
      <c r="CE73" s="186">
        <v>45536</v>
      </c>
      <c r="CF73" s="187"/>
      <c r="CG73" s="180">
        <v>45566</v>
      </c>
      <c r="CH73" s="181"/>
      <c r="CI73" s="186">
        <v>45597</v>
      </c>
      <c r="CJ73" s="187"/>
      <c r="CK73" s="180">
        <v>45627</v>
      </c>
      <c r="CL73" s="181"/>
      <c r="CM73" s="186">
        <v>45658</v>
      </c>
      <c r="CN73" s="187"/>
      <c r="CO73" s="180">
        <v>45689</v>
      </c>
      <c r="CP73" s="181"/>
      <c r="CQ73" s="186">
        <v>45717</v>
      </c>
      <c r="CR73" s="187"/>
      <c r="CS73" s="180">
        <v>45748</v>
      </c>
      <c r="CT73" s="181"/>
      <c r="CU73" s="186">
        <v>45778</v>
      </c>
      <c r="CV73" s="187"/>
      <c r="CW73" s="180">
        <v>45809</v>
      </c>
      <c r="CX73" s="181"/>
      <c r="CY73" s="176">
        <v>45839</v>
      </c>
      <c r="CZ73" s="177"/>
      <c r="DA73" s="180">
        <v>45870</v>
      </c>
      <c r="DB73" s="181"/>
      <c r="DC73" s="176">
        <v>45901</v>
      </c>
      <c r="DD73" s="177"/>
      <c r="DE73" s="180">
        <v>45931</v>
      </c>
      <c r="DF73" s="181"/>
      <c r="DG73" s="176">
        <v>45962</v>
      </c>
      <c r="DH73" s="177"/>
      <c r="DI73" s="180">
        <v>45992</v>
      </c>
      <c r="DJ73" s="181"/>
      <c r="DK73" s="176">
        <v>46023</v>
      </c>
      <c r="DL73" s="177"/>
      <c r="DM73" s="180">
        <v>46054</v>
      </c>
      <c r="DN73" s="181"/>
      <c r="DO73" s="176">
        <v>46082</v>
      </c>
      <c r="DP73" s="177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4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42">
        <v>0</v>
      </c>
      <c r="DJ74" s="43" t="str">
        <f>IF(AND(DG74=0,DI74&gt;0),"100%",IF(DG74=DI74,"0,0%",DI74/DG74-1))</f>
        <v>0,0%</v>
      </c>
      <c r="DK74" s="143">
        <v>0</v>
      </c>
      <c r="DL74" s="144" t="str">
        <f>IF(AND(DI74=0,DK74&gt;0),"100%",IF(DI74=DK74,"0,0%",DK74/DI74-1))</f>
        <v>0,0%</v>
      </c>
      <c r="DM74" s="42">
        <v>0</v>
      </c>
      <c r="DN74" s="43" t="str">
        <f>IF(AND(DK74=0,DM74&gt;0),"100%",IF(DK74=DM74,"0,0%",DM74/DK74-1))</f>
        <v>0,0%</v>
      </c>
      <c r="DO74" s="143">
        <v>0</v>
      </c>
      <c r="DP74" s="144" t="str">
        <f>IF(AND(DM74=0,DO74&gt;0),"100%",IF(DM74=DO74,"0,0%",DO74/DM74-1))</f>
        <v>0,0%</v>
      </c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4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4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4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51">
        <v>45992</v>
      </c>
      <c r="BG77" s="51">
        <v>46023</v>
      </c>
      <c r="BH77" s="51">
        <v>46054</v>
      </c>
      <c r="BI77" s="51">
        <v>46082</v>
      </c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4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78">
        <v>0</v>
      </c>
      <c r="BH78" s="78">
        <v>0</v>
      </c>
      <c r="BI78" s="78">
        <v>0</v>
      </c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4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51">
        <v>45992</v>
      </c>
      <c r="BG79" s="51">
        <v>46023</v>
      </c>
      <c r="BH79" s="51">
        <v>46054</v>
      </c>
      <c r="BI79" s="51">
        <v>46082</v>
      </c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4"/>
      <c r="B80" s="63" t="s">
        <v>24</v>
      </c>
      <c r="C80" s="71">
        <f>C78</f>
        <v>4</v>
      </c>
      <c r="D80" s="53">
        <f>C80+D78</f>
        <v>10</v>
      </c>
      <c r="E80" s="53">
        <f t="shared" ref="E80:P80" si="142">D80+E78</f>
        <v>13</v>
      </c>
      <c r="F80" s="53">
        <f t="shared" si="142"/>
        <v>13</v>
      </c>
      <c r="G80" s="53">
        <f t="shared" si="142"/>
        <v>17</v>
      </c>
      <c r="H80" s="53">
        <f t="shared" si="142"/>
        <v>22</v>
      </c>
      <c r="I80" s="53">
        <f t="shared" si="142"/>
        <v>27</v>
      </c>
      <c r="J80" s="28">
        <f t="shared" si="142"/>
        <v>32</v>
      </c>
      <c r="K80" s="53">
        <f t="shared" si="142"/>
        <v>39</v>
      </c>
      <c r="L80" s="53">
        <f t="shared" si="142"/>
        <v>40</v>
      </c>
      <c r="M80" s="53">
        <f t="shared" si="142"/>
        <v>41</v>
      </c>
      <c r="N80" s="53">
        <f t="shared" si="142"/>
        <v>43</v>
      </c>
      <c r="O80" s="53">
        <f t="shared" si="142"/>
        <v>43</v>
      </c>
      <c r="P80" s="53">
        <f t="shared" si="142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43">U80+V78</f>
        <v>48</v>
      </c>
      <c r="W80" s="79">
        <f t="shared" si="143"/>
        <v>48</v>
      </c>
      <c r="X80" s="79">
        <f t="shared" si="143"/>
        <v>48</v>
      </c>
      <c r="Y80" s="79">
        <f t="shared" si="143"/>
        <v>49</v>
      </c>
      <c r="Z80" s="79">
        <f t="shared" si="143"/>
        <v>51</v>
      </c>
      <c r="AA80" s="79">
        <f t="shared" si="143"/>
        <v>53</v>
      </c>
      <c r="AB80" s="79">
        <f t="shared" si="143"/>
        <v>55</v>
      </c>
      <c r="AC80" s="79">
        <f t="shared" si="143"/>
        <v>56</v>
      </c>
      <c r="AD80" s="79">
        <f t="shared" ref="AD80:AI80" si="144">AC80+AD78</f>
        <v>56</v>
      </c>
      <c r="AE80" s="79">
        <f t="shared" si="144"/>
        <v>56</v>
      </c>
      <c r="AF80" s="79">
        <f t="shared" si="144"/>
        <v>56</v>
      </c>
      <c r="AG80" s="79">
        <f t="shared" si="144"/>
        <v>56</v>
      </c>
      <c r="AH80" s="79">
        <f t="shared" si="144"/>
        <v>56</v>
      </c>
      <c r="AI80" s="79">
        <f t="shared" si="144"/>
        <v>56</v>
      </c>
      <c r="AJ80" s="79">
        <f>AI80+AJ78</f>
        <v>56</v>
      </c>
      <c r="AK80" s="79">
        <f t="shared" ref="AK80:AS80" si="145">AJ80+AK78</f>
        <v>56</v>
      </c>
      <c r="AL80" s="79">
        <f t="shared" si="145"/>
        <v>56</v>
      </c>
      <c r="AM80" s="79">
        <f t="shared" si="145"/>
        <v>56</v>
      </c>
      <c r="AN80" s="79">
        <f t="shared" si="145"/>
        <v>56</v>
      </c>
      <c r="AO80" s="79">
        <f t="shared" si="145"/>
        <v>56</v>
      </c>
      <c r="AP80" s="79">
        <f t="shared" si="145"/>
        <v>56</v>
      </c>
      <c r="AQ80" s="79">
        <f t="shared" si="145"/>
        <v>56</v>
      </c>
      <c r="AR80" s="79">
        <f t="shared" si="145"/>
        <v>56</v>
      </c>
      <c r="AS80" s="79">
        <f t="shared" si="145"/>
        <v>56</v>
      </c>
      <c r="AT80" s="79">
        <f t="shared" ref="AT80:BI80" si="146">AS80+AT78</f>
        <v>56</v>
      </c>
      <c r="AU80" s="79">
        <f t="shared" si="146"/>
        <v>56</v>
      </c>
      <c r="AV80" s="79">
        <f t="shared" si="146"/>
        <v>56</v>
      </c>
      <c r="AW80" s="79">
        <f t="shared" si="146"/>
        <v>56</v>
      </c>
      <c r="AX80" s="79">
        <f t="shared" si="146"/>
        <v>56</v>
      </c>
      <c r="AY80" s="79">
        <f t="shared" si="146"/>
        <v>56</v>
      </c>
      <c r="AZ80" s="79">
        <f t="shared" si="146"/>
        <v>56</v>
      </c>
      <c r="BA80" s="79">
        <f t="shared" si="146"/>
        <v>56</v>
      </c>
      <c r="BB80" s="79">
        <f t="shared" si="146"/>
        <v>56</v>
      </c>
      <c r="BC80" s="79">
        <f t="shared" si="146"/>
        <v>56</v>
      </c>
      <c r="BD80" s="79">
        <f t="shared" si="146"/>
        <v>56</v>
      </c>
      <c r="BE80" s="79">
        <f t="shared" si="146"/>
        <v>56</v>
      </c>
      <c r="BF80" s="79">
        <f t="shared" si="146"/>
        <v>56</v>
      </c>
      <c r="BG80" s="79">
        <f t="shared" si="146"/>
        <v>56</v>
      </c>
      <c r="BH80" s="79">
        <f t="shared" si="146"/>
        <v>56</v>
      </c>
      <c r="BI80" s="79">
        <f t="shared" si="146"/>
        <v>56</v>
      </c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4" t="s">
        <v>25</v>
      </c>
      <c r="B82" s="36"/>
      <c r="C82" s="187">
        <v>44317</v>
      </c>
      <c r="D82" s="185"/>
      <c r="E82" s="178">
        <v>44348</v>
      </c>
      <c r="F82" s="179"/>
      <c r="G82" s="184">
        <v>44378</v>
      </c>
      <c r="H82" s="185"/>
      <c r="I82" s="178">
        <v>44409</v>
      </c>
      <c r="J82" s="179"/>
      <c r="K82" s="184">
        <v>44440</v>
      </c>
      <c r="L82" s="185"/>
      <c r="M82" s="178">
        <v>44470</v>
      </c>
      <c r="N82" s="179"/>
      <c r="O82" s="184">
        <v>44501</v>
      </c>
      <c r="P82" s="185"/>
      <c r="Q82" s="178">
        <v>44531</v>
      </c>
      <c r="R82" s="179"/>
      <c r="S82" s="184">
        <v>44562</v>
      </c>
      <c r="T82" s="185"/>
      <c r="U82" s="178">
        <v>44593</v>
      </c>
      <c r="V82" s="179"/>
      <c r="W82" s="184">
        <v>44621</v>
      </c>
      <c r="X82" s="185"/>
      <c r="Y82" s="178">
        <v>44652</v>
      </c>
      <c r="Z82" s="179"/>
      <c r="AA82" s="187">
        <v>44682</v>
      </c>
      <c r="AB82" s="185"/>
      <c r="AC82" s="178">
        <v>44713</v>
      </c>
      <c r="AD82" s="179"/>
      <c r="AE82" s="187">
        <v>44743</v>
      </c>
      <c r="AF82" s="185"/>
      <c r="AG82" s="178">
        <v>44774</v>
      </c>
      <c r="AH82" s="179"/>
      <c r="AI82" s="187">
        <v>44805</v>
      </c>
      <c r="AJ82" s="185"/>
      <c r="AK82" s="178">
        <v>44835</v>
      </c>
      <c r="AL82" s="179"/>
      <c r="AM82" s="187">
        <v>44866</v>
      </c>
      <c r="AN82" s="185"/>
      <c r="AO82" s="180">
        <v>44896</v>
      </c>
      <c r="AP82" s="181"/>
      <c r="AQ82" s="186">
        <v>44927</v>
      </c>
      <c r="AR82" s="187"/>
      <c r="AS82" s="180">
        <v>44958</v>
      </c>
      <c r="AT82" s="181"/>
      <c r="AU82" s="186">
        <v>44986</v>
      </c>
      <c r="AV82" s="187"/>
      <c r="AW82" s="180">
        <v>45017</v>
      </c>
      <c r="AX82" s="181"/>
      <c r="AY82" s="176">
        <v>45047</v>
      </c>
      <c r="AZ82" s="177"/>
      <c r="BA82" s="180">
        <v>45078</v>
      </c>
      <c r="BB82" s="181"/>
      <c r="BC82" s="176">
        <v>45108</v>
      </c>
      <c r="BD82" s="177"/>
      <c r="BE82" s="180">
        <v>45139</v>
      </c>
      <c r="BF82" s="181"/>
      <c r="BG82" s="176">
        <v>45170</v>
      </c>
      <c r="BH82" s="177"/>
      <c r="BI82" s="180">
        <v>45200</v>
      </c>
      <c r="BJ82" s="181"/>
      <c r="BK82" s="176">
        <v>45231</v>
      </c>
      <c r="BL82" s="177"/>
      <c r="BM82" s="180">
        <v>45261</v>
      </c>
      <c r="BN82" s="181"/>
      <c r="BO82" s="186">
        <v>45292</v>
      </c>
      <c r="BP82" s="187"/>
      <c r="BQ82" s="180">
        <v>45323</v>
      </c>
      <c r="BR82" s="181"/>
      <c r="BS82" s="176">
        <v>45352</v>
      </c>
      <c r="BT82" s="177"/>
      <c r="BU82" s="180">
        <v>45383</v>
      </c>
      <c r="BV82" s="181"/>
      <c r="BW82" s="176">
        <v>45413</v>
      </c>
      <c r="BX82" s="177"/>
      <c r="BY82" s="180">
        <v>45444</v>
      </c>
      <c r="BZ82" s="181"/>
      <c r="CA82" s="186">
        <v>45474</v>
      </c>
      <c r="CB82" s="187"/>
      <c r="CC82" s="180">
        <v>45505</v>
      </c>
      <c r="CD82" s="181"/>
      <c r="CE82" s="186">
        <v>45536</v>
      </c>
      <c r="CF82" s="187"/>
      <c r="CG82" s="180">
        <v>45566</v>
      </c>
      <c r="CH82" s="181"/>
      <c r="CI82" s="186">
        <v>45597</v>
      </c>
      <c r="CJ82" s="187"/>
      <c r="CK82" s="180">
        <v>45627</v>
      </c>
      <c r="CL82" s="181"/>
      <c r="CM82" s="186">
        <v>45658</v>
      </c>
      <c r="CN82" s="187"/>
      <c r="CO82" s="180">
        <v>45689</v>
      </c>
      <c r="CP82" s="181"/>
      <c r="CQ82" s="186">
        <v>45717</v>
      </c>
      <c r="CR82" s="187"/>
      <c r="CS82" s="180">
        <v>45748</v>
      </c>
      <c r="CT82" s="181"/>
      <c r="CU82" s="186">
        <v>45778</v>
      </c>
      <c r="CV82" s="187"/>
      <c r="CW82" s="180">
        <v>45809</v>
      </c>
      <c r="CX82" s="181"/>
      <c r="CY82" s="176">
        <v>45839</v>
      </c>
      <c r="CZ82" s="177"/>
      <c r="DA82" s="180">
        <v>45870</v>
      </c>
      <c r="DB82" s="181"/>
      <c r="DC82" s="176">
        <v>45901</v>
      </c>
      <c r="DD82" s="177"/>
      <c r="DE82" s="180">
        <v>45931</v>
      </c>
      <c r="DF82" s="181"/>
      <c r="DG82" s="176">
        <v>45962</v>
      </c>
      <c r="DH82" s="177"/>
      <c r="DI82" s="180">
        <v>45992</v>
      </c>
      <c r="DJ82" s="181"/>
      <c r="DK82" s="176">
        <v>46023</v>
      </c>
      <c r="DL82" s="177"/>
      <c r="DM82" s="180">
        <v>46054</v>
      </c>
      <c r="DN82" s="181"/>
      <c r="DO82" s="176">
        <v>46082</v>
      </c>
      <c r="DP82" s="177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4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42">
        <v>7</v>
      </c>
      <c r="DJ83" s="43" t="str">
        <f>IF(AND(DG83=0,DI83&gt;0),"100%",IF(DG83=DI83,"0,0%",DI83/DG83-1))</f>
        <v>0,0%</v>
      </c>
      <c r="DK83" s="143">
        <v>7</v>
      </c>
      <c r="DL83" s="144" t="str">
        <f>IF(AND(DI83=0,DK83&gt;0),"100%",IF(DI83=DK83,"0,0%",DK83/DI83-1))</f>
        <v>0,0%</v>
      </c>
      <c r="DM83" s="42">
        <v>7</v>
      </c>
      <c r="DN83" s="43" t="str">
        <f>IF(AND(DK83=0,DM83&gt;0),"100%",IF(DK83=DM83,"0,0%",DM83/DK83-1))</f>
        <v>0,0%</v>
      </c>
      <c r="DO83" s="143">
        <v>10</v>
      </c>
      <c r="DP83" s="144">
        <f>IF(AND(DM83=0,DO83&gt;0),"100%",IF(DM83=DO83,"0,0%",DO83/DM83-1))</f>
        <v>0.4285714285714286</v>
      </c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4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4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4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51">
        <v>45992</v>
      </c>
      <c r="BG86" s="51">
        <v>46023</v>
      </c>
      <c r="BH86" s="51">
        <v>46054</v>
      </c>
      <c r="BI86" s="51">
        <v>46082</v>
      </c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4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78">
        <v>7</v>
      </c>
      <c r="BG87" s="78">
        <v>7</v>
      </c>
      <c r="BH87" s="78">
        <v>7</v>
      </c>
      <c r="BI87" s="78">
        <v>10</v>
      </c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4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51">
        <v>45992</v>
      </c>
      <c r="BG88" s="51">
        <v>46023</v>
      </c>
      <c r="BH88" s="51">
        <v>46054</v>
      </c>
      <c r="BI88" s="51">
        <v>46082</v>
      </c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4"/>
      <c r="B89" s="63" t="s">
        <v>27</v>
      </c>
      <c r="C89" s="71">
        <f>C87</f>
        <v>1</v>
      </c>
      <c r="D89" s="26">
        <f>C89+D87</f>
        <v>2</v>
      </c>
      <c r="E89" s="26">
        <f t="shared" ref="E89:T89" si="147">D89+E87</f>
        <v>4</v>
      </c>
      <c r="F89" s="26">
        <f t="shared" si="147"/>
        <v>4</v>
      </c>
      <c r="G89" s="26">
        <f t="shared" si="147"/>
        <v>6</v>
      </c>
      <c r="H89" s="26">
        <f t="shared" si="147"/>
        <v>6</v>
      </c>
      <c r="I89" s="26">
        <f t="shared" si="147"/>
        <v>8</v>
      </c>
      <c r="J89" s="28">
        <f t="shared" si="147"/>
        <v>8</v>
      </c>
      <c r="K89" s="48">
        <f t="shared" si="147"/>
        <v>10</v>
      </c>
      <c r="L89" s="26">
        <f t="shared" si="147"/>
        <v>12</v>
      </c>
      <c r="M89" s="26">
        <f t="shared" si="147"/>
        <v>15</v>
      </c>
      <c r="N89" s="26">
        <f t="shared" si="147"/>
        <v>20</v>
      </c>
      <c r="O89" s="26">
        <f t="shared" si="147"/>
        <v>22</v>
      </c>
      <c r="P89" s="26">
        <f t="shared" si="147"/>
        <v>24</v>
      </c>
      <c r="Q89" s="53">
        <f t="shared" si="147"/>
        <v>26</v>
      </c>
      <c r="R89" s="53">
        <f t="shared" si="147"/>
        <v>28</v>
      </c>
      <c r="S89" s="53">
        <f t="shared" si="147"/>
        <v>31</v>
      </c>
      <c r="T89" s="53">
        <f t="shared" si="147"/>
        <v>31</v>
      </c>
      <c r="U89" s="53">
        <f>T89+U87</f>
        <v>37</v>
      </c>
      <c r="V89" s="79">
        <f t="shared" ref="V89:AC89" si="148">U89+V87</f>
        <v>41</v>
      </c>
      <c r="W89" s="79">
        <f t="shared" si="148"/>
        <v>43</v>
      </c>
      <c r="X89" s="79">
        <f t="shared" si="148"/>
        <v>45</v>
      </c>
      <c r="Y89" s="79">
        <f t="shared" si="148"/>
        <v>45</v>
      </c>
      <c r="Z89" s="79">
        <f t="shared" si="148"/>
        <v>45</v>
      </c>
      <c r="AA89" s="79">
        <f t="shared" si="148"/>
        <v>45</v>
      </c>
      <c r="AB89" s="79">
        <f t="shared" si="148"/>
        <v>45</v>
      </c>
      <c r="AC89" s="79">
        <f t="shared" si="148"/>
        <v>45</v>
      </c>
      <c r="AD89" s="79">
        <f t="shared" ref="AD89:AI89" si="149">AC89+AD87</f>
        <v>45</v>
      </c>
      <c r="AE89" s="79">
        <f t="shared" si="149"/>
        <v>45</v>
      </c>
      <c r="AF89" s="79">
        <f t="shared" si="149"/>
        <v>48</v>
      </c>
      <c r="AG89" s="79">
        <f t="shared" si="149"/>
        <v>48</v>
      </c>
      <c r="AH89" s="79">
        <f t="shared" si="149"/>
        <v>48</v>
      </c>
      <c r="AI89" s="79">
        <f t="shared" si="149"/>
        <v>48</v>
      </c>
      <c r="AJ89" s="79">
        <f>AI89+AJ87</f>
        <v>48</v>
      </c>
      <c r="AK89" s="79">
        <f t="shared" ref="AK89:AS89" si="150">AJ89+AK87</f>
        <v>51</v>
      </c>
      <c r="AL89" s="79">
        <f t="shared" si="150"/>
        <v>51</v>
      </c>
      <c r="AM89" s="79">
        <f t="shared" si="150"/>
        <v>51</v>
      </c>
      <c r="AN89" s="79">
        <f t="shared" si="150"/>
        <v>55</v>
      </c>
      <c r="AO89" s="79">
        <f t="shared" si="150"/>
        <v>58</v>
      </c>
      <c r="AP89" s="79">
        <f t="shared" si="150"/>
        <v>64</v>
      </c>
      <c r="AQ89" s="79">
        <f t="shared" si="150"/>
        <v>68</v>
      </c>
      <c r="AR89" s="79">
        <f t="shared" si="150"/>
        <v>73</v>
      </c>
      <c r="AS89" s="79">
        <f t="shared" si="150"/>
        <v>76</v>
      </c>
      <c r="AT89" s="79">
        <f t="shared" ref="AT89:BI89" si="151">AS89+AT87</f>
        <v>85</v>
      </c>
      <c r="AU89" s="79">
        <f t="shared" si="151"/>
        <v>89</v>
      </c>
      <c r="AV89" s="79">
        <f t="shared" si="151"/>
        <v>95</v>
      </c>
      <c r="AW89" s="79">
        <f t="shared" si="151"/>
        <v>104</v>
      </c>
      <c r="AX89" s="79">
        <f t="shared" si="151"/>
        <v>113</v>
      </c>
      <c r="AY89" s="79">
        <f t="shared" si="151"/>
        <v>121</v>
      </c>
      <c r="AZ89" s="79">
        <f t="shared" si="151"/>
        <v>130</v>
      </c>
      <c r="BA89" s="79">
        <f t="shared" si="151"/>
        <v>134</v>
      </c>
      <c r="BB89" s="79">
        <f t="shared" si="151"/>
        <v>138</v>
      </c>
      <c r="BC89" s="79">
        <f t="shared" si="151"/>
        <v>148</v>
      </c>
      <c r="BD89" s="79">
        <f t="shared" si="151"/>
        <v>157</v>
      </c>
      <c r="BE89" s="79">
        <f t="shared" si="151"/>
        <v>164</v>
      </c>
      <c r="BF89" s="79">
        <f t="shared" si="151"/>
        <v>171</v>
      </c>
      <c r="BG89" s="79">
        <f t="shared" si="151"/>
        <v>178</v>
      </c>
      <c r="BH89" s="79">
        <f t="shared" si="151"/>
        <v>185</v>
      </c>
      <c r="BI89" s="79">
        <f t="shared" si="151"/>
        <v>195</v>
      </c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4" t="s">
        <v>234</v>
      </c>
      <c r="B91" s="36"/>
      <c r="C91" s="187">
        <v>44378</v>
      </c>
      <c r="D91" s="185"/>
      <c r="E91" s="178">
        <v>44409</v>
      </c>
      <c r="F91" s="181"/>
      <c r="G91" s="186">
        <v>44440</v>
      </c>
      <c r="H91" s="187"/>
      <c r="I91" s="180">
        <v>44470</v>
      </c>
      <c r="J91" s="181"/>
      <c r="K91" s="186">
        <v>44501</v>
      </c>
      <c r="L91" s="187"/>
      <c r="M91" s="180">
        <v>44531</v>
      </c>
      <c r="N91" s="181"/>
      <c r="O91" s="186">
        <v>44562</v>
      </c>
      <c r="P91" s="187"/>
      <c r="Q91" s="180">
        <v>44593</v>
      </c>
      <c r="R91" s="181"/>
      <c r="S91" s="186">
        <v>44621</v>
      </c>
      <c r="T91" s="187"/>
      <c r="U91" s="180">
        <v>44652</v>
      </c>
      <c r="V91" s="181"/>
      <c r="W91" s="186">
        <v>44682</v>
      </c>
      <c r="X91" s="187"/>
      <c r="Y91" s="180">
        <v>44713</v>
      </c>
      <c r="Z91" s="181"/>
      <c r="AA91" s="186">
        <v>44743</v>
      </c>
      <c r="AB91" s="187"/>
      <c r="AC91" s="180">
        <v>44774</v>
      </c>
      <c r="AD91" s="181"/>
      <c r="AE91" s="187">
        <v>44805</v>
      </c>
      <c r="AF91" s="185"/>
      <c r="AG91" s="178">
        <v>44835</v>
      </c>
      <c r="AH91" s="179"/>
      <c r="AI91" s="187">
        <v>44866</v>
      </c>
      <c r="AJ91" s="185"/>
      <c r="AK91" s="180">
        <v>44896</v>
      </c>
      <c r="AL91" s="181"/>
      <c r="AM91" s="187">
        <v>44927</v>
      </c>
      <c r="AN91" s="185"/>
      <c r="AO91" s="180">
        <v>44958</v>
      </c>
      <c r="AP91" s="181"/>
      <c r="AQ91" s="186">
        <v>44986</v>
      </c>
      <c r="AR91" s="187"/>
      <c r="AS91" s="180">
        <v>45017</v>
      </c>
      <c r="AT91" s="181"/>
      <c r="AU91" s="176">
        <v>45047</v>
      </c>
      <c r="AV91" s="177"/>
      <c r="AW91" s="180">
        <v>45078</v>
      </c>
      <c r="AX91" s="181"/>
      <c r="AY91" s="176">
        <v>45108</v>
      </c>
      <c r="AZ91" s="177"/>
      <c r="BA91" s="180">
        <v>45139</v>
      </c>
      <c r="BB91" s="181"/>
      <c r="BC91" s="176">
        <v>45170</v>
      </c>
      <c r="BD91" s="177"/>
      <c r="BE91" s="180">
        <v>45200</v>
      </c>
      <c r="BF91" s="181"/>
      <c r="BG91" s="176">
        <v>45231</v>
      </c>
      <c r="BH91" s="177"/>
      <c r="BI91" s="180">
        <v>45261</v>
      </c>
      <c r="BJ91" s="181"/>
      <c r="BK91" s="186">
        <v>45292</v>
      </c>
      <c r="BL91" s="187"/>
      <c r="BM91" s="180">
        <v>45323</v>
      </c>
      <c r="BN91" s="181"/>
      <c r="BO91" s="176">
        <v>45352</v>
      </c>
      <c r="BP91" s="177"/>
      <c r="BQ91" s="180">
        <v>45383</v>
      </c>
      <c r="BR91" s="181"/>
      <c r="BS91" s="176">
        <v>45413</v>
      </c>
      <c r="BT91" s="177"/>
      <c r="BU91" s="180">
        <v>45444</v>
      </c>
      <c r="BV91" s="181"/>
      <c r="BW91" s="186">
        <v>45474</v>
      </c>
      <c r="BX91" s="187"/>
      <c r="BY91" s="180">
        <v>45474</v>
      </c>
      <c r="BZ91" s="181"/>
      <c r="CA91" s="186">
        <v>45505</v>
      </c>
      <c r="CB91" s="187"/>
      <c r="CC91" s="180">
        <v>45536</v>
      </c>
      <c r="CD91" s="181"/>
      <c r="CE91" s="186">
        <v>45566</v>
      </c>
      <c r="CF91" s="187"/>
      <c r="CG91" s="180">
        <v>45597</v>
      </c>
      <c r="CH91" s="181"/>
      <c r="CI91" s="186">
        <v>45627</v>
      </c>
      <c r="CJ91" s="187"/>
      <c r="CK91" s="180">
        <v>45658</v>
      </c>
      <c r="CL91" s="181"/>
      <c r="CM91" s="186">
        <v>45689</v>
      </c>
      <c r="CN91" s="187"/>
      <c r="CO91" s="180">
        <v>45717</v>
      </c>
      <c r="CP91" s="181"/>
      <c r="CQ91" s="186">
        <v>45748</v>
      </c>
      <c r="CR91" s="187"/>
      <c r="CS91" s="180">
        <v>45778</v>
      </c>
      <c r="CT91" s="181"/>
      <c r="CU91" s="186">
        <v>45809</v>
      </c>
      <c r="CV91" s="187"/>
      <c r="CW91" s="180">
        <v>45839</v>
      </c>
      <c r="CX91" s="181"/>
      <c r="CY91" s="186">
        <v>45870</v>
      </c>
      <c r="CZ91" s="187"/>
      <c r="DA91" s="180">
        <v>45901</v>
      </c>
      <c r="DB91" s="181"/>
      <c r="DC91" s="186">
        <v>45931</v>
      </c>
      <c r="DD91" s="187"/>
      <c r="DE91" s="180">
        <v>45962</v>
      </c>
      <c r="DF91" s="181"/>
      <c r="DG91" s="186">
        <v>45992</v>
      </c>
      <c r="DH91" s="187"/>
      <c r="DI91" s="180">
        <v>46023</v>
      </c>
      <c r="DJ91" s="181"/>
      <c r="DK91" s="186">
        <v>46054</v>
      </c>
      <c r="DL91" s="187"/>
      <c r="DM91" s="180">
        <v>46082</v>
      </c>
      <c r="DN91" s="181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4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40">
        <v>0</v>
      </c>
      <c r="DH92" s="41" t="str">
        <f>IF(AND(DE92=0,DG92&gt;0),"100%",IF(DE92=DG92,"0,0%",DG92/DE92-1))</f>
        <v>0,0%</v>
      </c>
      <c r="DI92" s="42">
        <v>0</v>
      </c>
      <c r="DJ92" s="43" t="str">
        <f>IF(AND(DG92=0,DI92&gt;0),"100%",IF(DG92=DI92,"0,0%",DI92/DG92-1))</f>
        <v>0,0%</v>
      </c>
      <c r="DK92" s="40">
        <v>0</v>
      </c>
      <c r="DL92" s="41" t="str">
        <f>IF(AND(DI92=0,DK92&gt;0),"100%",IF(DI92=DK92,"0,0%",DK92/DI92-1))</f>
        <v>0,0%</v>
      </c>
      <c r="DM92" s="42">
        <v>2</v>
      </c>
      <c r="DN92" s="43" t="str">
        <f>IF(AND(DK92=0,DM92&gt;0),"100%",IF(DK92=DM92,"0,0%",DM92/DK92-1))</f>
        <v>100%</v>
      </c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4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4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4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51">
        <v>45992</v>
      </c>
      <c r="BE95" s="51">
        <v>46023</v>
      </c>
      <c r="BF95" s="51">
        <v>46054</v>
      </c>
      <c r="BG95" s="51">
        <v>46082</v>
      </c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4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78">
        <v>0</v>
      </c>
      <c r="BE96" s="78">
        <v>0</v>
      </c>
      <c r="BF96" s="78">
        <v>0</v>
      </c>
      <c r="BG96" s="78">
        <v>2</v>
      </c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4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51">
        <v>45992</v>
      </c>
      <c r="BE97" s="51">
        <v>46023</v>
      </c>
      <c r="BF97" s="51">
        <v>46054</v>
      </c>
      <c r="BG97" s="51">
        <v>46082</v>
      </c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4"/>
      <c r="B98" s="63" t="s">
        <v>29</v>
      </c>
      <c r="C98" s="71">
        <f>C96</f>
        <v>1</v>
      </c>
      <c r="D98" s="26">
        <f>C98+D96</f>
        <v>1</v>
      </c>
      <c r="E98" s="26">
        <f t="shared" ref="E98:AA98" si="152">D98+E96</f>
        <v>3</v>
      </c>
      <c r="F98" s="26">
        <f t="shared" si="152"/>
        <v>3</v>
      </c>
      <c r="G98" s="53">
        <f t="shared" si="152"/>
        <v>3</v>
      </c>
      <c r="H98" s="28">
        <f t="shared" si="152"/>
        <v>3</v>
      </c>
      <c r="I98" s="26">
        <f t="shared" si="152"/>
        <v>3</v>
      </c>
      <c r="J98" s="53">
        <f t="shared" si="152"/>
        <v>4</v>
      </c>
      <c r="K98" s="53">
        <f t="shared" si="152"/>
        <v>4</v>
      </c>
      <c r="L98" s="53">
        <f t="shared" si="152"/>
        <v>4</v>
      </c>
      <c r="M98" s="53">
        <f t="shared" si="152"/>
        <v>4</v>
      </c>
      <c r="N98" s="53">
        <f t="shared" si="152"/>
        <v>4</v>
      </c>
      <c r="O98" s="53">
        <f t="shared" si="152"/>
        <v>4</v>
      </c>
      <c r="P98" s="53">
        <f t="shared" si="152"/>
        <v>4</v>
      </c>
      <c r="Q98" s="53">
        <f t="shared" si="152"/>
        <v>4</v>
      </c>
      <c r="R98" s="53">
        <f t="shared" si="152"/>
        <v>4</v>
      </c>
      <c r="S98" s="53">
        <f t="shared" si="152"/>
        <v>4</v>
      </c>
      <c r="T98" s="79">
        <f t="shared" si="152"/>
        <v>4</v>
      </c>
      <c r="U98" s="79">
        <f t="shared" si="152"/>
        <v>4</v>
      </c>
      <c r="V98" s="79">
        <f t="shared" si="152"/>
        <v>4</v>
      </c>
      <c r="W98" s="79">
        <f t="shared" si="152"/>
        <v>4</v>
      </c>
      <c r="X98" s="79">
        <f t="shared" si="152"/>
        <v>4</v>
      </c>
      <c r="Y98" s="79">
        <f t="shared" si="152"/>
        <v>4</v>
      </c>
      <c r="Z98" s="79">
        <f t="shared" si="152"/>
        <v>4</v>
      </c>
      <c r="AA98" s="79">
        <f t="shared" si="152"/>
        <v>4</v>
      </c>
      <c r="AB98" s="79">
        <f t="shared" ref="AB98:AG98" si="153">AA98+AB96</f>
        <v>4</v>
      </c>
      <c r="AC98" s="79">
        <f t="shared" si="153"/>
        <v>4</v>
      </c>
      <c r="AD98" s="79">
        <f t="shared" si="153"/>
        <v>4</v>
      </c>
      <c r="AE98" s="79">
        <f t="shared" si="153"/>
        <v>4</v>
      </c>
      <c r="AF98" s="79">
        <f t="shared" si="153"/>
        <v>4</v>
      </c>
      <c r="AG98" s="79">
        <f t="shared" si="153"/>
        <v>4</v>
      </c>
      <c r="AH98" s="79">
        <f>AG98+AH96</f>
        <v>4</v>
      </c>
      <c r="AI98" s="79">
        <f t="shared" ref="AI98:AQ98" si="154">AH98+AI96</f>
        <v>4</v>
      </c>
      <c r="AJ98" s="79">
        <f t="shared" si="154"/>
        <v>4</v>
      </c>
      <c r="AK98" s="79">
        <f t="shared" si="154"/>
        <v>4</v>
      </c>
      <c r="AL98" s="79">
        <f t="shared" si="154"/>
        <v>4</v>
      </c>
      <c r="AM98" s="79">
        <f t="shared" si="154"/>
        <v>4</v>
      </c>
      <c r="AN98" s="79">
        <f t="shared" si="154"/>
        <v>4</v>
      </c>
      <c r="AO98" s="79">
        <f t="shared" si="154"/>
        <v>4</v>
      </c>
      <c r="AP98" s="79">
        <f t="shared" si="154"/>
        <v>5</v>
      </c>
      <c r="AQ98" s="79">
        <f t="shared" si="154"/>
        <v>5</v>
      </c>
      <c r="AR98" s="79">
        <f t="shared" ref="AR98:BG98" si="155">AQ98+AR96</f>
        <v>5</v>
      </c>
      <c r="AS98" s="79">
        <f t="shared" si="155"/>
        <v>5</v>
      </c>
      <c r="AT98" s="79">
        <f t="shared" si="155"/>
        <v>5</v>
      </c>
      <c r="AU98" s="79">
        <f t="shared" si="155"/>
        <v>5</v>
      </c>
      <c r="AV98" s="79">
        <f t="shared" si="155"/>
        <v>5</v>
      </c>
      <c r="AW98" s="79">
        <f t="shared" si="155"/>
        <v>5</v>
      </c>
      <c r="AX98" s="79">
        <f t="shared" si="155"/>
        <v>5</v>
      </c>
      <c r="AY98" s="79">
        <f t="shared" si="155"/>
        <v>5</v>
      </c>
      <c r="AZ98" s="79">
        <f t="shared" si="155"/>
        <v>6</v>
      </c>
      <c r="BA98" s="79">
        <f t="shared" si="155"/>
        <v>6</v>
      </c>
      <c r="BB98" s="79">
        <f t="shared" si="155"/>
        <v>7</v>
      </c>
      <c r="BC98" s="79">
        <f t="shared" si="155"/>
        <v>7</v>
      </c>
      <c r="BD98" s="79">
        <f t="shared" si="155"/>
        <v>7</v>
      </c>
      <c r="BE98" s="79">
        <f t="shared" si="155"/>
        <v>7</v>
      </c>
      <c r="BF98" s="79">
        <f t="shared" si="155"/>
        <v>7</v>
      </c>
      <c r="BG98" s="79">
        <f t="shared" si="155"/>
        <v>9</v>
      </c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4" t="s">
        <v>30</v>
      </c>
      <c r="B100" s="36"/>
      <c r="C100" s="187">
        <v>44409</v>
      </c>
      <c r="D100" s="185"/>
      <c r="E100" s="178">
        <v>44440</v>
      </c>
      <c r="F100" s="181"/>
      <c r="G100" s="187">
        <v>44470</v>
      </c>
      <c r="H100" s="185"/>
      <c r="I100" s="178">
        <v>44501</v>
      </c>
      <c r="J100" s="181"/>
      <c r="K100" s="187">
        <v>44531</v>
      </c>
      <c r="L100" s="185"/>
      <c r="M100" s="178">
        <v>44562</v>
      </c>
      <c r="N100" s="181"/>
      <c r="O100" s="187">
        <v>44593</v>
      </c>
      <c r="P100" s="185"/>
      <c r="Q100" s="178">
        <v>44621</v>
      </c>
      <c r="R100" s="181"/>
      <c r="S100" s="187">
        <v>44652</v>
      </c>
      <c r="T100" s="185"/>
      <c r="U100" s="178">
        <v>44682</v>
      </c>
      <c r="V100" s="181"/>
      <c r="W100" s="187">
        <v>44713</v>
      </c>
      <c r="X100" s="185"/>
      <c r="Y100" s="178">
        <v>44743</v>
      </c>
      <c r="Z100" s="181"/>
      <c r="AA100" s="187">
        <v>44774</v>
      </c>
      <c r="AB100" s="185"/>
      <c r="AC100" s="180">
        <v>44805</v>
      </c>
      <c r="AD100" s="181"/>
      <c r="AE100" s="187">
        <v>44835</v>
      </c>
      <c r="AF100" s="185"/>
      <c r="AG100" s="180">
        <v>44866</v>
      </c>
      <c r="AH100" s="181"/>
      <c r="AI100" s="186">
        <v>44896</v>
      </c>
      <c r="AJ100" s="187"/>
      <c r="AK100" s="180">
        <v>44927</v>
      </c>
      <c r="AL100" s="181"/>
      <c r="AM100" s="186">
        <v>44958</v>
      </c>
      <c r="AN100" s="187"/>
      <c r="AO100" s="180">
        <v>44986</v>
      </c>
      <c r="AP100" s="181"/>
      <c r="AQ100" s="186">
        <v>45017</v>
      </c>
      <c r="AR100" s="187"/>
      <c r="AS100" s="180">
        <v>45047</v>
      </c>
      <c r="AT100" s="181"/>
      <c r="AU100" s="176">
        <v>45078</v>
      </c>
      <c r="AV100" s="177"/>
      <c r="AW100" s="180">
        <v>45108</v>
      </c>
      <c r="AX100" s="181"/>
      <c r="AY100" s="176">
        <v>45139</v>
      </c>
      <c r="AZ100" s="177"/>
      <c r="BA100" s="180">
        <v>45170</v>
      </c>
      <c r="BB100" s="181"/>
      <c r="BC100" s="176">
        <v>45200</v>
      </c>
      <c r="BD100" s="177"/>
      <c r="BE100" s="180">
        <v>45231</v>
      </c>
      <c r="BF100" s="181"/>
      <c r="BG100" s="176">
        <v>45261</v>
      </c>
      <c r="BH100" s="177"/>
      <c r="BI100" s="180">
        <v>45292</v>
      </c>
      <c r="BJ100" s="181"/>
      <c r="BK100" s="176">
        <v>45323</v>
      </c>
      <c r="BL100" s="177"/>
      <c r="BM100" s="180">
        <v>45352</v>
      </c>
      <c r="BN100" s="181"/>
      <c r="BO100" s="176">
        <v>45383</v>
      </c>
      <c r="BP100" s="177"/>
      <c r="BQ100" s="180">
        <v>45413</v>
      </c>
      <c r="BR100" s="181"/>
      <c r="BS100" s="186">
        <v>45444</v>
      </c>
      <c r="BT100" s="187"/>
      <c r="BU100" s="186">
        <v>45474</v>
      </c>
      <c r="BV100" s="187"/>
      <c r="BW100" s="180">
        <v>45474</v>
      </c>
      <c r="BX100" s="181"/>
      <c r="BY100" s="186">
        <v>45505</v>
      </c>
      <c r="BZ100" s="187"/>
      <c r="CA100" s="180">
        <v>45536</v>
      </c>
      <c r="CB100" s="181"/>
      <c r="CC100" s="186">
        <v>45566</v>
      </c>
      <c r="CD100" s="187"/>
      <c r="CE100" s="180">
        <v>45597</v>
      </c>
      <c r="CF100" s="181"/>
      <c r="CG100" s="186">
        <v>45627</v>
      </c>
      <c r="CH100" s="187"/>
      <c r="CI100" s="180">
        <v>45658</v>
      </c>
      <c r="CJ100" s="181"/>
      <c r="CK100" s="186">
        <v>45689</v>
      </c>
      <c r="CL100" s="187"/>
      <c r="CM100" s="180">
        <v>45717</v>
      </c>
      <c r="CN100" s="181"/>
      <c r="CO100" s="186">
        <v>45748</v>
      </c>
      <c r="CP100" s="187"/>
      <c r="CQ100" s="180">
        <v>45778</v>
      </c>
      <c r="CR100" s="181"/>
      <c r="CS100" s="186">
        <v>45809</v>
      </c>
      <c r="CT100" s="187"/>
      <c r="CU100" s="180">
        <v>45839</v>
      </c>
      <c r="CV100" s="181"/>
      <c r="CW100" s="186">
        <v>45870</v>
      </c>
      <c r="CX100" s="187"/>
      <c r="CY100" s="180">
        <v>45901</v>
      </c>
      <c r="CZ100" s="181"/>
      <c r="DA100" s="186">
        <v>45931</v>
      </c>
      <c r="DB100" s="187"/>
      <c r="DC100" s="180">
        <v>45962</v>
      </c>
      <c r="DD100" s="181"/>
      <c r="DE100" s="186">
        <v>45992</v>
      </c>
      <c r="DF100" s="187"/>
      <c r="DG100" s="180">
        <v>46023</v>
      </c>
      <c r="DH100" s="181"/>
      <c r="DI100" s="186">
        <v>46054</v>
      </c>
      <c r="DJ100" s="187"/>
      <c r="DK100" s="180">
        <v>46082</v>
      </c>
      <c r="DL100" s="181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4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40">
        <v>1</v>
      </c>
      <c r="DF101" s="41" t="str">
        <f>IF(AND(DC101=0,DE101&gt;0),"100%",IF(DC101=DE101,"0,0%",DE101/DC101-1))</f>
        <v>0,0%</v>
      </c>
      <c r="DG101" s="42">
        <v>2</v>
      </c>
      <c r="DH101" s="43">
        <f>IF(AND(DE101=0,DG101&gt;0),"100%",IF(DE101=DG101,"0,0%",DG101/DE101-1))</f>
        <v>1</v>
      </c>
      <c r="DI101" s="40">
        <v>1</v>
      </c>
      <c r="DJ101" s="41">
        <f>IF(AND(DG101=0,DI101&gt;0),"100%",IF(DG101=DI101,"0,0%",DI101/DG101-1))</f>
        <v>-0.5</v>
      </c>
      <c r="DK101" s="42">
        <v>1</v>
      </c>
      <c r="DL101" s="43" t="str">
        <f>IF(AND(DI101=0,DK101&gt;0),"100%",IF(DI101=DK101,"0,0%",DK101/DI101-1))</f>
        <v>0,0%</v>
      </c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4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4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4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51">
        <v>45992</v>
      </c>
      <c r="BD104" s="51">
        <v>46023</v>
      </c>
      <c r="BE104" s="51">
        <v>46054</v>
      </c>
      <c r="BF104" s="51">
        <v>46082</v>
      </c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4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78">
        <v>0</v>
      </c>
      <c r="BD105" s="78">
        <v>2</v>
      </c>
      <c r="BE105" s="78">
        <v>1</v>
      </c>
      <c r="BF105" s="78">
        <v>1</v>
      </c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4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51">
        <v>45992</v>
      </c>
      <c r="BD106" s="51">
        <v>46023</v>
      </c>
      <c r="BE106" s="51">
        <v>46054</v>
      </c>
      <c r="BF106" s="51">
        <v>46082</v>
      </c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4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56">D107+E105</f>
        <v>6</v>
      </c>
      <c r="F107" s="53">
        <f t="shared" si="156"/>
        <v>7</v>
      </c>
      <c r="G107" s="28">
        <f t="shared" si="156"/>
        <v>7</v>
      </c>
      <c r="H107" s="26">
        <f t="shared" si="156"/>
        <v>11</v>
      </c>
      <c r="I107" s="26">
        <f t="shared" si="156"/>
        <v>12</v>
      </c>
      <c r="J107" s="53">
        <f t="shared" si="156"/>
        <v>13</v>
      </c>
      <c r="K107" s="53">
        <f t="shared" si="156"/>
        <v>14</v>
      </c>
      <c r="L107" s="53">
        <f t="shared" si="156"/>
        <v>15</v>
      </c>
      <c r="M107" s="53">
        <f t="shared" si="156"/>
        <v>16</v>
      </c>
      <c r="N107" s="53">
        <f t="shared" si="156"/>
        <v>16</v>
      </c>
      <c r="O107" s="53">
        <f t="shared" si="156"/>
        <v>16</v>
      </c>
      <c r="P107" s="53">
        <f t="shared" si="156"/>
        <v>16</v>
      </c>
      <c r="Q107" s="53">
        <f t="shared" si="156"/>
        <v>17</v>
      </c>
      <c r="R107" s="53">
        <f>Q107+R105</f>
        <v>17</v>
      </c>
      <c r="S107" s="79">
        <f t="shared" ref="S107:Z107" si="157">R107+S105</f>
        <v>18</v>
      </c>
      <c r="T107" s="79">
        <f t="shared" si="157"/>
        <v>18</v>
      </c>
      <c r="U107" s="79">
        <f t="shared" si="157"/>
        <v>19</v>
      </c>
      <c r="V107" s="79">
        <f t="shared" si="157"/>
        <v>19</v>
      </c>
      <c r="W107" s="79">
        <f t="shared" si="157"/>
        <v>21</v>
      </c>
      <c r="X107" s="79">
        <f t="shared" si="157"/>
        <v>22</v>
      </c>
      <c r="Y107" s="79">
        <f t="shared" si="157"/>
        <v>23</v>
      </c>
      <c r="Z107" s="79">
        <f t="shared" si="157"/>
        <v>25</v>
      </c>
      <c r="AA107" s="79">
        <f t="shared" ref="AA107:AF107" si="158">Z107+AA105</f>
        <v>26</v>
      </c>
      <c r="AB107" s="79">
        <f t="shared" si="158"/>
        <v>29</v>
      </c>
      <c r="AC107" s="79">
        <f t="shared" si="158"/>
        <v>30</v>
      </c>
      <c r="AD107" s="79">
        <f t="shared" si="158"/>
        <v>30</v>
      </c>
      <c r="AE107" s="79">
        <f t="shared" si="158"/>
        <v>30</v>
      </c>
      <c r="AF107" s="79">
        <f t="shared" si="158"/>
        <v>33</v>
      </c>
      <c r="AG107" s="79">
        <f>AF107+AG105</f>
        <v>33</v>
      </c>
      <c r="AH107" s="79">
        <f t="shared" ref="AH107:BF107" si="159">AG107+AH105</f>
        <v>34</v>
      </c>
      <c r="AI107" s="79">
        <f t="shared" si="159"/>
        <v>37</v>
      </c>
      <c r="AJ107" s="79">
        <f t="shared" si="159"/>
        <v>38</v>
      </c>
      <c r="AK107" s="79">
        <f t="shared" si="159"/>
        <v>38</v>
      </c>
      <c r="AL107" s="79">
        <f t="shared" si="159"/>
        <v>39</v>
      </c>
      <c r="AM107" s="79">
        <f t="shared" si="159"/>
        <v>40</v>
      </c>
      <c r="AN107" s="79">
        <f t="shared" si="159"/>
        <v>40</v>
      </c>
      <c r="AO107" s="79">
        <f t="shared" si="159"/>
        <v>41</v>
      </c>
      <c r="AP107" s="79">
        <f t="shared" si="159"/>
        <v>42</v>
      </c>
      <c r="AQ107" s="79">
        <f t="shared" si="159"/>
        <v>44</v>
      </c>
      <c r="AR107" s="79">
        <f t="shared" si="159"/>
        <v>45</v>
      </c>
      <c r="AS107" s="79">
        <f t="shared" si="159"/>
        <v>45</v>
      </c>
      <c r="AT107" s="79">
        <f t="shared" si="159"/>
        <v>45</v>
      </c>
      <c r="AU107" s="79">
        <f t="shared" si="159"/>
        <v>45</v>
      </c>
      <c r="AV107" s="79">
        <f t="shared" si="159"/>
        <v>46</v>
      </c>
      <c r="AW107" s="79">
        <f t="shared" si="159"/>
        <v>46</v>
      </c>
      <c r="AX107" s="79">
        <f t="shared" si="159"/>
        <v>47</v>
      </c>
      <c r="AY107" s="79">
        <f t="shared" si="159"/>
        <v>48</v>
      </c>
      <c r="AZ107" s="79">
        <f t="shared" si="159"/>
        <v>50</v>
      </c>
      <c r="BA107" s="79">
        <f t="shared" si="159"/>
        <v>51</v>
      </c>
      <c r="BB107" s="79">
        <f t="shared" si="159"/>
        <v>52</v>
      </c>
      <c r="BC107" s="79">
        <f t="shared" si="159"/>
        <v>52</v>
      </c>
      <c r="BD107" s="79">
        <f t="shared" si="159"/>
        <v>54</v>
      </c>
      <c r="BE107" s="79">
        <f t="shared" si="159"/>
        <v>55</v>
      </c>
      <c r="BF107" s="79">
        <f t="shared" si="159"/>
        <v>56</v>
      </c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4">
        <v>34</v>
      </c>
      <c r="B109" s="36"/>
      <c r="C109" s="187">
        <v>44287</v>
      </c>
      <c r="D109" s="185"/>
      <c r="E109" s="178">
        <v>44317</v>
      </c>
      <c r="F109" s="181"/>
      <c r="G109" s="187">
        <v>44348</v>
      </c>
      <c r="H109" s="185"/>
      <c r="I109" s="180">
        <v>44378</v>
      </c>
      <c r="J109" s="181"/>
      <c r="K109" s="187">
        <v>44409</v>
      </c>
      <c r="L109" s="185"/>
      <c r="M109" s="180">
        <v>44440</v>
      </c>
      <c r="N109" s="181"/>
      <c r="O109" s="187">
        <v>44470</v>
      </c>
      <c r="P109" s="185"/>
      <c r="Q109" s="180">
        <v>44501</v>
      </c>
      <c r="R109" s="181"/>
      <c r="S109" s="187">
        <v>44531</v>
      </c>
      <c r="T109" s="185"/>
      <c r="U109" s="180">
        <v>44562</v>
      </c>
      <c r="V109" s="181"/>
      <c r="W109" s="187">
        <v>44593</v>
      </c>
      <c r="X109" s="185"/>
      <c r="Y109" s="180">
        <v>44621</v>
      </c>
      <c r="Z109" s="181"/>
      <c r="AA109" s="191">
        <v>44652</v>
      </c>
      <c r="AB109" s="182"/>
      <c r="AC109" s="180">
        <v>44682</v>
      </c>
      <c r="AD109" s="181"/>
      <c r="AE109" s="191">
        <v>44713</v>
      </c>
      <c r="AF109" s="182"/>
      <c r="AG109" s="180">
        <v>44743</v>
      </c>
      <c r="AH109" s="181"/>
      <c r="AI109" s="191">
        <v>44774</v>
      </c>
      <c r="AJ109" s="182"/>
      <c r="AK109" s="180">
        <v>44805</v>
      </c>
      <c r="AL109" s="181"/>
      <c r="AM109" s="187">
        <v>44835</v>
      </c>
      <c r="AN109" s="185"/>
      <c r="AO109" s="180">
        <v>44896</v>
      </c>
      <c r="AP109" s="181"/>
      <c r="AQ109" s="186">
        <v>44927</v>
      </c>
      <c r="AR109" s="187"/>
      <c r="AS109" s="180">
        <v>44958</v>
      </c>
      <c r="AT109" s="181"/>
      <c r="AU109" s="186">
        <v>44986</v>
      </c>
      <c r="AV109" s="187"/>
      <c r="AW109" s="180">
        <v>45017</v>
      </c>
      <c r="AX109" s="181"/>
      <c r="AY109" s="176">
        <v>45047</v>
      </c>
      <c r="AZ109" s="177"/>
      <c r="BA109" s="180">
        <v>45078</v>
      </c>
      <c r="BB109" s="181"/>
      <c r="BC109" s="176">
        <v>45108</v>
      </c>
      <c r="BD109" s="177"/>
      <c r="BE109" s="180">
        <v>45139</v>
      </c>
      <c r="BF109" s="181"/>
      <c r="BG109" s="176">
        <v>45170</v>
      </c>
      <c r="BH109" s="177"/>
      <c r="BI109" s="180">
        <v>45200</v>
      </c>
      <c r="BJ109" s="181"/>
      <c r="BK109" s="176">
        <v>45231</v>
      </c>
      <c r="BL109" s="177"/>
      <c r="BM109" s="180">
        <v>45261</v>
      </c>
      <c r="BN109" s="181"/>
      <c r="BO109" s="176">
        <v>45292</v>
      </c>
      <c r="BP109" s="177"/>
      <c r="BQ109" s="180">
        <v>45323</v>
      </c>
      <c r="BR109" s="181"/>
      <c r="BS109" s="176">
        <v>45352</v>
      </c>
      <c r="BT109" s="177"/>
      <c r="BU109" s="180">
        <v>45383</v>
      </c>
      <c r="BV109" s="181"/>
      <c r="BW109" s="176">
        <v>45413</v>
      </c>
      <c r="BX109" s="177"/>
      <c r="BY109" s="180">
        <v>45444</v>
      </c>
      <c r="BZ109" s="181"/>
      <c r="CA109" s="186">
        <v>45474</v>
      </c>
      <c r="CB109" s="187"/>
      <c r="CC109" s="180">
        <v>45505</v>
      </c>
      <c r="CD109" s="181"/>
      <c r="CE109" s="186">
        <v>45536</v>
      </c>
      <c r="CF109" s="187"/>
      <c r="CG109" s="180">
        <v>45566</v>
      </c>
      <c r="CH109" s="181"/>
      <c r="CI109" s="186">
        <v>45597</v>
      </c>
      <c r="CJ109" s="187"/>
      <c r="CK109" s="180">
        <v>45627</v>
      </c>
      <c r="CL109" s="181"/>
      <c r="CM109" s="186">
        <v>45658</v>
      </c>
      <c r="CN109" s="187"/>
      <c r="CO109" s="180">
        <v>45689</v>
      </c>
      <c r="CP109" s="181"/>
      <c r="CQ109" s="186">
        <v>45717</v>
      </c>
      <c r="CR109" s="187"/>
      <c r="CS109" s="180">
        <v>45748</v>
      </c>
      <c r="CT109" s="181"/>
      <c r="CU109" s="186">
        <v>45778</v>
      </c>
      <c r="CV109" s="187"/>
      <c r="CW109" s="180">
        <v>45809</v>
      </c>
      <c r="CX109" s="181"/>
      <c r="CY109" s="176">
        <v>45839</v>
      </c>
      <c r="CZ109" s="177"/>
      <c r="DA109" s="180">
        <v>45870</v>
      </c>
      <c r="DB109" s="181"/>
      <c r="DC109" s="176">
        <v>45901</v>
      </c>
      <c r="DD109" s="177"/>
      <c r="DE109" s="180">
        <v>45931</v>
      </c>
      <c r="DF109" s="181"/>
      <c r="DG109" s="176">
        <v>45962</v>
      </c>
      <c r="DH109" s="177"/>
      <c r="DI109" s="180">
        <v>45992</v>
      </c>
      <c r="DJ109" s="181"/>
      <c r="DK109" s="176">
        <v>46023</v>
      </c>
      <c r="DL109" s="177"/>
      <c r="DM109" s="180">
        <v>46054</v>
      </c>
      <c r="DN109" s="181"/>
      <c r="DO109" s="176">
        <v>46082</v>
      </c>
      <c r="DP109" s="177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4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42">
        <v>0</v>
      </c>
      <c r="DJ110" s="43" t="str">
        <f>IF(AND(DG110=0,DI110&gt;0),"100%",IF(DG110=DI110,"0,0%",DI110/DG110-1))</f>
        <v>0,0%</v>
      </c>
      <c r="DK110" s="143">
        <v>0</v>
      </c>
      <c r="DL110" s="144" t="str">
        <f>IF(AND(DI110=0,DK110&gt;0),"100%",IF(DI110=DK110,"0,0%",DK110/DI110-1))</f>
        <v>0,0%</v>
      </c>
      <c r="DM110" s="42">
        <v>0</v>
      </c>
      <c r="DN110" s="43" t="str">
        <f>IF(AND(DK110=0,DM110&gt;0),"100%",IF(DK110=DM110,"0,0%",DM110/DK110-1))</f>
        <v>0,0%</v>
      </c>
      <c r="DO110" s="143">
        <v>0</v>
      </c>
      <c r="DP110" s="144" t="str">
        <f>IF(AND(DM110=0,DO110&gt;0),"100%",IF(DM110=DO110,"0,0%",DO110/DM110-1))</f>
        <v>0,0%</v>
      </c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4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4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4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51">
        <v>45992</v>
      </c>
      <c r="BH113" s="51">
        <v>46023</v>
      </c>
      <c r="BI113" s="51">
        <v>46054</v>
      </c>
      <c r="BJ113" s="51">
        <v>46082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4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4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51">
        <v>45992</v>
      </c>
      <c r="BH115" s="51">
        <v>46023</v>
      </c>
      <c r="BI115" s="51">
        <v>46054</v>
      </c>
      <c r="BJ115" s="51">
        <v>46082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4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60">D116+E114</f>
        <v>0</v>
      </c>
      <c r="F116" s="26">
        <f t="shared" si="160"/>
        <v>0</v>
      </c>
      <c r="G116" s="26">
        <f t="shared" si="160"/>
        <v>0</v>
      </c>
      <c r="H116" s="26">
        <f t="shared" si="160"/>
        <v>0</v>
      </c>
      <c r="I116" s="26">
        <f t="shared" si="160"/>
        <v>0</v>
      </c>
      <c r="J116" s="53">
        <f t="shared" si="160"/>
        <v>0</v>
      </c>
      <c r="K116" s="28">
        <f t="shared" si="160"/>
        <v>0</v>
      </c>
      <c r="L116" s="53">
        <f t="shared" si="160"/>
        <v>0</v>
      </c>
      <c r="M116" s="53">
        <f t="shared" si="160"/>
        <v>0</v>
      </c>
      <c r="N116" s="53">
        <f>M116+N114</f>
        <v>0</v>
      </c>
      <c r="O116" s="53">
        <f t="shared" si="160"/>
        <v>0</v>
      </c>
      <c r="P116" s="53">
        <f t="shared" si="160"/>
        <v>0</v>
      </c>
      <c r="Q116" s="53">
        <f t="shared" si="160"/>
        <v>0</v>
      </c>
      <c r="R116" s="53">
        <f t="shared" si="160"/>
        <v>0</v>
      </c>
      <c r="S116" s="53">
        <f t="shared" si="160"/>
        <v>0</v>
      </c>
      <c r="T116" s="53">
        <v>0</v>
      </c>
      <c r="U116" s="53">
        <f t="shared" ref="U116:X116" si="161">T116+U114</f>
        <v>0</v>
      </c>
      <c r="V116" s="53">
        <f t="shared" si="161"/>
        <v>0</v>
      </c>
      <c r="W116" s="79">
        <f t="shared" si="161"/>
        <v>0</v>
      </c>
      <c r="X116" s="79">
        <f t="shared" si="161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62">AD116+AE114</f>
        <v>0</v>
      </c>
      <c r="AF116" s="79">
        <f t="shared" si="162"/>
        <v>0</v>
      </c>
      <c r="AG116" s="79">
        <f t="shared" si="162"/>
        <v>0</v>
      </c>
      <c r="AH116" s="79">
        <f t="shared" si="162"/>
        <v>0</v>
      </c>
      <c r="AI116" s="79">
        <f t="shared" si="162"/>
        <v>0</v>
      </c>
      <c r="AJ116" s="79">
        <f t="shared" si="162"/>
        <v>0</v>
      </c>
      <c r="AK116" s="79">
        <f>AJ116+AK114</f>
        <v>0</v>
      </c>
      <c r="AL116" s="79">
        <f t="shared" ref="AL116:AS116" si="163">AK116+AL114</f>
        <v>0</v>
      </c>
      <c r="AM116" s="79">
        <f t="shared" si="163"/>
        <v>0</v>
      </c>
      <c r="AN116" s="79">
        <f t="shared" si="163"/>
        <v>0</v>
      </c>
      <c r="AO116" s="79">
        <f t="shared" si="163"/>
        <v>0</v>
      </c>
      <c r="AP116" s="79">
        <f t="shared" si="163"/>
        <v>0</v>
      </c>
      <c r="AQ116" s="79">
        <f t="shared" si="163"/>
        <v>0</v>
      </c>
      <c r="AR116" s="79">
        <f t="shared" si="163"/>
        <v>0</v>
      </c>
      <c r="AS116" s="79">
        <f t="shared" si="163"/>
        <v>0</v>
      </c>
      <c r="AT116" s="79">
        <f>AT114</f>
        <v>0</v>
      </c>
      <c r="AU116" s="79">
        <f t="shared" ref="AU116:BI116" si="164">AT116+AU114</f>
        <v>0</v>
      </c>
      <c r="AV116" s="79">
        <f t="shared" si="164"/>
        <v>0</v>
      </c>
      <c r="AW116" s="79">
        <f t="shared" si="164"/>
        <v>0</v>
      </c>
      <c r="AX116" s="79">
        <f t="shared" si="164"/>
        <v>0</v>
      </c>
      <c r="AY116" s="79">
        <f t="shared" si="164"/>
        <v>0</v>
      </c>
      <c r="AZ116" s="79">
        <f t="shared" si="164"/>
        <v>0</v>
      </c>
      <c r="BA116" s="79">
        <f t="shared" si="164"/>
        <v>0</v>
      </c>
      <c r="BB116" s="79">
        <f t="shared" si="164"/>
        <v>0</v>
      </c>
      <c r="BC116" s="79">
        <f t="shared" si="164"/>
        <v>0</v>
      </c>
      <c r="BD116" s="79">
        <f t="shared" si="164"/>
        <v>0</v>
      </c>
      <c r="BE116" s="79">
        <f t="shared" si="164"/>
        <v>0</v>
      </c>
      <c r="BF116" s="79">
        <f t="shared" si="164"/>
        <v>0</v>
      </c>
      <c r="BG116" s="79">
        <f t="shared" si="164"/>
        <v>0</v>
      </c>
      <c r="BH116" s="79">
        <f t="shared" si="164"/>
        <v>0</v>
      </c>
      <c r="BI116" s="79">
        <f t="shared" si="164"/>
        <v>0</v>
      </c>
      <c r="BJ116" s="79">
        <f>BG125+BJ114</f>
        <v>0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4" t="s">
        <v>35</v>
      </c>
      <c r="B118" s="36"/>
      <c r="C118" s="187">
        <v>44348</v>
      </c>
      <c r="D118" s="185"/>
      <c r="E118" s="178">
        <v>44378</v>
      </c>
      <c r="F118" s="181"/>
      <c r="G118" s="187">
        <v>44409</v>
      </c>
      <c r="H118" s="185"/>
      <c r="I118" s="178">
        <v>44440</v>
      </c>
      <c r="J118" s="181"/>
      <c r="K118" s="187">
        <v>44470</v>
      </c>
      <c r="L118" s="185"/>
      <c r="M118" s="178">
        <v>44501</v>
      </c>
      <c r="N118" s="181"/>
      <c r="O118" s="187">
        <v>44531</v>
      </c>
      <c r="P118" s="185"/>
      <c r="Q118" s="178">
        <v>44562</v>
      </c>
      <c r="R118" s="181"/>
      <c r="S118" s="187">
        <v>44593</v>
      </c>
      <c r="T118" s="185"/>
      <c r="U118" s="178">
        <v>44621</v>
      </c>
      <c r="V118" s="181"/>
      <c r="W118" s="187">
        <v>44652</v>
      </c>
      <c r="X118" s="185"/>
      <c r="Y118" s="178">
        <v>44682</v>
      </c>
      <c r="Z118" s="181"/>
      <c r="AA118" s="187">
        <v>44713</v>
      </c>
      <c r="AB118" s="185"/>
      <c r="AC118" s="178">
        <v>44743</v>
      </c>
      <c r="AD118" s="181"/>
      <c r="AE118" s="187">
        <v>44774</v>
      </c>
      <c r="AF118" s="185"/>
      <c r="AG118" s="180">
        <v>44805</v>
      </c>
      <c r="AH118" s="181"/>
      <c r="AI118" s="187">
        <v>44835</v>
      </c>
      <c r="AJ118" s="185"/>
      <c r="AK118" s="180">
        <v>44866</v>
      </c>
      <c r="AL118" s="181"/>
      <c r="AM118" s="186">
        <v>44896</v>
      </c>
      <c r="AN118" s="187"/>
      <c r="AO118" s="180">
        <v>44927</v>
      </c>
      <c r="AP118" s="181"/>
      <c r="AQ118" s="186">
        <v>44958</v>
      </c>
      <c r="AR118" s="187"/>
      <c r="AS118" s="180">
        <v>44986</v>
      </c>
      <c r="AT118" s="181"/>
      <c r="AU118" s="186">
        <v>45017</v>
      </c>
      <c r="AV118" s="187"/>
      <c r="AW118" s="180">
        <v>45047</v>
      </c>
      <c r="AX118" s="181"/>
      <c r="AY118" s="176">
        <v>45078</v>
      </c>
      <c r="AZ118" s="177"/>
      <c r="BA118" s="180">
        <v>45108</v>
      </c>
      <c r="BB118" s="181"/>
      <c r="BC118" s="176">
        <v>45139</v>
      </c>
      <c r="BD118" s="177"/>
      <c r="BE118" s="180">
        <v>45170</v>
      </c>
      <c r="BF118" s="181"/>
      <c r="BG118" s="176">
        <v>45200</v>
      </c>
      <c r="BH118" s="177"/>
      <c r="BI118" s="180">
        <v>45231</v>
      </c>
      <c r="BJ118" s="181"/>
      <c r="BK118" s="176">
        <v>45261</v>
      </c>
      <c r="BL118" s="177"/>
      <c r="BM118" s="198">
        <v>45292</v>
      </c>
      <c r="BN118" s="199"/>
      <c r="BO118" s="176">
        <v>45323</v>
      </c>
      <c r="BP118" s="177"/>
      <c r="BQ118" s="180">
        <v>45352</v>
      </c>
      <c r="BR118" s="181"/>
      <c r="BS118" s="176">
        <v>45383</v>
      </c>
      <c r="BT118" s="177"/>
      <c r="BU118" s="180">
        <v>45413</v>
      </c>
      <c r="BV118" s="181"/>
      <c r="BW118" s="180">
        <v>45444</v>
      </c>
      <c r="BX118" s="181"/>
      <c r="BY118" s="186">
        <v>45474</v>
      </c>
      <c r="BZ118" s="187"/>
      <c r="CA118" s="180">
        <v>45505</v>
      </c>
      <c r="CB118" s="181"/>
      <c r="CC118" s="186">
        <v>45536</v>
      </c>
      <c r="CD118" s="187"/>
      <c r="CE118" s="180">
        <v>45566</v>
      </c>
      <c r="CF118" s="181"/>
      <c r="CG118" s="186">
        <v>45597</v>
      </c>
      <c r="CH118" s="187"/>
      <c r="CI118" s="180">
        <v>45627</v>
      </c>
      <c r="CJ118" s="181"/>
      <c r="CK118" s="186">
        <v>45658</v>
      </c>
      <c r="CL118" s="187"/>
      <c r="CM118" s="180">
        <v>45689</v>
      </c>
      <c r="CN118" s="181"/>
      <c r="CO118" s="186">
        <v>45717</v>
      </c>
      <c r="CP118" s="187"/>
      <c r="CQ118" s="180">
        <v>45748</v>
      </c>
      <c r="CR118" s="181"/>
      <c r="CS118" s="186">
        <v>45778</v>
      </c>
      <c r="CT118" s="187"/>
      <c r="CU118" s="180">
        <v>45809</v>
      </c>
      <c r="CV118" s="181"/>
      <c r="CW118" s="176">
        <v>45839</v>
      </c>
      <c r="CX118" s="177"/>
      <c r="CY118" s="186">
        <v>45870</v>
      </c>
      <c r="CZ118" s="187"/>
      <c r="DA118" s="180">
        <v>45901</v>
      </c>
      <c r="DB118" s="181"/>
      <c r="DC118" s="186">
        <v>45931</v>
      </c>
      <c r="DD118" s="187"/>
      <c r="DE118" s="180">
        <v>45962</v>
      </c>
      <c r="DF118" s="181"/>
      <c r="DG118" s="186">
        <v>45992</v>
      </c>
      <c r="DH118" s="187"/>
      <c r="DI118" s="180">
        <v>46023</v>
      </c>
      <c r="DJ118" s="181"/>
      <c r="DK118" s="186">
        <v>46054</v>
      </c>
      <c r="DL118" s="187"/>
      <c r="DM118" s="180">
        <v>46082</v>
      </c>
      <c r="DN118" s="181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4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40">
        <v>0</v>
      </c>
      <c r="DH119" s="41" t="str">
        <f>IF(AND(DE119=0,DG119&gt;0),"100%",IF(DE119=DG119,"0,0%",DG119/DE119-1))</f>
        <v>0,0%</v>
      </c>
      <c r="DI119" s="42">
        <v>0</v>
      </c>
      <c r="DJ119" s="43" t="str">
        <f>IF(AND(DG119=0,DI119&gt;0),"100%",IF(DG119=DI119,"0,0%",DI119/DG119-1))</f>
        <v>0,0%</v>
      </c>
      <c r="DK119" s="40">
        <v>0</v>
      </c>
      <c r="DL119" s="41" t="str">
        <f>IF(AND(DI119=0,DK119&gt;0),"100%",IF(DI119=DK119,"0,0%",DK119/DI119-1))</f>
        <v>0,0%</v>
      </c>
      <c r="DM119" s="42">
        <v>0</v>
      </c>
      <c r="DN119" s="43" t="str">
        <f>IF(AND(DK119=0,DM119&gt;0),"100%",IF(DK119=DM119,"0,0%",DM119/DK119-1))</f>
        <v>0,0%</v>
      </c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4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3"/>
      <c r="BN120" s="193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4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4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51">
        <v>45992</v>
      </c>
      <c r="BF122" s="51">
        <v>46023</v>
      </c>
      <c r="BG122" s="51">
        <v>46054</v>
      </c>
      <c r="BH122" s="51">
        <v>46082</v>
      </c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4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65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4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51">
        <v>45992</v>
      </c>
      <c r="BF124" s="51">
        <v>46023</v>
      </c>
      <c r="BG124" s="51">
        <v>46054</v>
      </c>
      <c r="BH124" s="51">
        <v>46082</v>
      </c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4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66">D125+E123</f>
        <v>0</v>
      </c>
      <c r="F125" s="26">
        <f t="shared" si="166"/>
        <v>0</v>
      </c>
      <c r="G125" s="26">
        <f t="shared" si="166"/>
        <v>0</v>
      </c>
      <c r="H125" s="53">
        <f t="shared" si="166"/>
        <v>0</v>
      </c>
      <c r="I125" s="28">
        <f t="shared" si="166"/>
        <v>0</v>
      </c>
      <c r="J125" s="53">
        <f t="shared" si="166"/>
        <v>0</v>
      </c>
      <c r="K125" s="26">
        <f t="shared" si="166"/>
        <v>0</v>
      </c>
      <c r="L125" s="53">
        <f t="shared" si="166"/>
        <v>0</v>
      </c>
      <c r="M125" s="26">
        <f t="shared" si="166"/>
        <v>0</v>
      </c>
      <c r="N125" s="53">
        <f t="shared" si="166"/>
        <v>0</v>
      </c>
      <c r="O125" s="26">
        <f t="shared" si="166"/>
        <v>0</v>
      </c>
      <c r="P125" s="53">
        <f t="shared" si="166"/>
        <v>0</v>
      </c>
      <c r="Q125" s="53">
        <f t="shared" si="166"/>
        <v>0</v>
      </c>
      <c r="R125" s="53">
        <v>0</v>
      </c>
      <c r="S125" s="53">
        <f t="shared" ref="S125:AB125" si="167">R125+S123</f>
        <v>0</v>
      </c>
      <c r="T125" s="53">
        <f t="shared" si="167"/>
        <v>0</v>
      </c>
      <c r="U125" s="79">
        <f t="shared" si="167"/>
        <v>0</v>
      </c>
      <c r="V125" s="79">
        <f t="shared" si="167"/>
        <v>0</v>
      </c>
      <c r="W125" s="79">
        <f t="shared" si="167"/>
        <v>0</v>
      </c>
      <c r="X125" s="79">
        <f t="shared" si="167"/>
        <v>0</v>
      </c>
      <c r="Y125" s="79">
        <f t="shared" si="167"/>
        <v>0</v>
      </c>
      <c r="Z125" s="79">
        <f t="shared" si="167"/>
        <v>0</v>
      </c>
      <c r="AA125" s="79">
        <f t="shared" si="167"/>
        <v>0</v>
      </c>
      <c r="AB125" s="79">
        <f t="shared" si="167"/>
        <v>0</v>
      </c>
      <c r="AC125" s="79">
        <f t="shared" ref="AC125:AH125" si="168">AB125+AC123</f>
        <v>0</v>
      </c>
      <c r="AD125" s="79">
        <f t="shared" si="168"/>
        <v>0</v>
      </c>
      <c r="AE125" s="79">
        <f t="shared" si="168"/>
        <v>0</v>
      </c>
      <c r="AF125" s="79">
        <f t="shared" si="168"/>
        <v>0</v>
      </c>
      <c r="AG125" s="79">
        <f t="shared" si="168"/>
        <v>0</v>
      </c>
      <c r="AH125" s="79">
        <f t="shared" si="168"/>
        <v>0</v>
      </c>
      <c r="AI125" s="79">
        <f>AH125+AI123</f>
        <v>0</v>
      </c>
      <c r="AJ125" s="79">
        <f t="shared" ref="AJ125:AQ125" si="169">AI125+AJ123</f>
        <v>0</v>
      </c>
      <c r="AK125" s="79">
        <f t="shared" si="169"/>
        <v>0</v>
      </c>
      <c r="AL125" s="79">
        <f t="shared" si="169"/>
        <v>0</v>
      </c>
      <c r="AM125" s="79">
        <f t="shared" si="169"/>
        <v>0</v>
      </c>
      <c r="AN125" s="79">
        <f t="shared" si="169"/>
        <v>0</v>
      </c>
      <c r="AO125" s="79">
        <f t="shared" si="169"/>
        <v>0</v>
      </c>
      <c r="AP125" s="79">
        <f t="shared" si="169"/>
        <v>0</v>
      </c>
      <c r="AQ125" s="79">
        <f t="shared" si="169"/>
        <v>0</v>
      </c>
      <c r="AR125" s="79">
        <f>AR123</f>
        <v>0</v>
      </c>
      <c r="AS125" s="79">
        <f t="shared" ref="AS125:BG125" si="170">AR125+AS123</f>
        <v>0</v>
      </c>
      <c r="AT125" s="79">
        <f t="shared" si="170"/>
        <v>0</v>
      </c>
      <c r="AU125" s="79">
        <f t="shared" si="170"/>
        <v>0</v>
      </c>
      <c r="AV125" s="79">
        <f t="shared" si="170"/>
        <v>0</v>
      </c>
      <c r="AW125" s="79">
        <f t="shared" si="170"/>
        <v>0</v>
      </c>
      <c r="AX125" s="79">
        <f t="shared" si="170"/>
        <v>0</v>
      </c>
      <c r="AY125" s="79">
        <f t="shared" si="170"/>
        <v>0</v>
      </c>
      <c r="AZ125" s="79">
        <f t="shared" si="170"/>
        <v>0</v>
      </c>
      <c r="BA125" s="79">
        <f t="shared" si="170"/>
        <v>0</v>
      </c>
      <c r="BB125" s="79">
        <f t="shared" si="170"/>
        <v>0</v>
      </c>
      <c r="BC125" s="79">
        <f t="shared" si="170"/>
        <v>0</v>
      </c>
      <c r="BD125" s="79">
        <f t="shared" si="170"/>
        <v>0</v>
      </c>
      <c r="BE125" s="79">
        <f t="shared" si="170"/>
        <v>0</v>
      </c>
      <c r="BF125" s="79">
        <f t="shared" si="170"/>
        <v>0</v>
      </c>
      <c r="BG125" s="79">
        <f t="shared" si="170"/>
        <v>0</v>
      </c>
      <c r="BH125" s="79">
        <f>BE134+BH123</f>
        <v>7</v>
      </c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4" t="s">
        <v>38</v>
      </c>
      <c r="B127" s="36"/>
      <c r="C127" s="187">
        <v>44409</v>
      </c>
      <c r="D127" s="185"/>
      <c r="E127" s="178">
        <v>44440</v>
      </c>
      <c r="F127" s="181"/>
      <c r="G127" s="187">
        <v>44470</v>
      </c>
      <c r="H127" s="185"/>
      <c r="I127" s="178">
        <v>44501</v>
      </c>
      <c r="J127" s="181"/>
      <c r="K127" s="187">
        <v>44531</v>
      </c>
      <c r="L127" s="185"/>
      <c r="M127" s="178">
        <v>44562</v>
      </c>
      <c r="N127" s="181"/>
      <c r="O127" s="187">
        <v>44593</v>
      </c>
      <c r="P127" s="185"/>
      <c r="Q127" s="178">
        <v>44621</v>
      </c>
      <c r="R127" s="181"/>
      <c r="S127" s="187">
        <v>44652</v>
      </c>
      <c r="T127" s="185"/>
      <c r="U127" s="178">
        <v>44682</v>
      </c>
      <c r="V127" s="181"/>
      <c r="W127" s="187">
        <v>44713</v>
      </c>
      <c r="X127" s="185"/>
      <c r="Y127" s="178">
        <v>44743</v>
      </c>
      <c r="Z127" s="181"/>
      <c r="AA127" s="187">
        <v>44774</v>
      </c>
      <c r="AB127" s="185"/>
      <c r="AC127" s="180">
        <v>44805</v>
      </c>
      <c r="AD127" s="181"/>
      <c r="AE127" s="187">
        <v>44835</v>
      </c>
      <c r="AF127" s="185"/>
      <c r="AG127" s="180">
        <v>44866</v>
      </c>
      <c r="AH127" s="181"/>
      <c r="AI127" s="186">
        <v>44896</v>
      </c>
      <c r="AJ127" s="187"/>
      <c r="AK127" s="180">
        <v>44927</v>
      </c>
      <c r="AL127" s="181"/>
      <c r="AM127" s="186">
        <v>44958</v>
      </c>
      <c r="AN127" s="187"/>
      <c r="AO127" s="180">
        <v>44986</v>
      </c>
      <c r="AP127" s="181"/>
      <c r="AQ127" s="186">
        <v>45017</v>
      </c>
      <c r="AR127" s="187"/>
      <c r="AS127" s="180">
        <v>45047</v>
      </c>
      <c r="AT127" s="181"/>
      <c r="AU127" s="176">
        <v>45078</v>
      </c>
      <c r="AV127" s="177"/>
      <c r="AW127" s="180">
        <v>45108</v>
      </c>
      <c r="AX127" s="181"/>
      <c r="AY127" s="176">
        <v>45139</v>
      </c>
      <c r="AZ127" s="177"/>
      <c r="BA127" s="180">
        <v>45170</v>
      </c>
      <c r="BB127" s="181"/>
      <c r="BC127" s="176">
        <v>45200</v>
      </c>
      <c r="BD127" s="177"/>
      <c r="BE127" s="180">
        <v>45231</v>
      </c>
      <c r="BF127" s="181"/>
      <c r="BG127" s="176">
        <v>45261</v>
      </c>
      <c r="BH127" s="177"/>
      <c r="BI127" s="180">
        <v>45292</v>
      </c>
      <c r="BJ127" s="181"/>
      <c r="BK127" s="176">
        <v>45323</v>
      </c>
      <c r="BL127" s="177"/>
      <c r="BM127" s="180">
        <v>45352</v>
      </c>
      <c r="BN127" s="181"/>
      <c r="BO127" s="176">
        <v>45383</v>
      </c>
      <c r="BP127" s="177"/>
      <c r="BQ127" s="180">
        <v>45413</v>
      </c>
      <c r="BR127" s="181"/>
      <c r="BS127" s="186">
        <v>45444</v>
      </c>
      <c r="BT127" s="187"/>
      <c r="BU127" s="180">
        <v>45474</v>
      </c>
      <c r="BV127" s="181"/>
      <c r="BW127" s="186">
        <v>45505</v>
      </c>
      <c r="BX127" s="187"/>
      <c r="BY127" s="180">
        <v>45536</v>
      </c>
      <c r="BZ127" s="181"/>
      <c r="CA127" s="186">
        <v>45566</v>
      </c>
      <c r="CB127" s="187"/>
      <c r="CC127" s="180">
        <v>45597</v>
      </c>
      <c r="CD127" s="181"/>
      <c r="CE127" s="186">
        <v>45627</v>
      </c>
      <c r="CF127" s="187"/>
      <c r="CG127" s="180">
        <v>45658</v>
      </c>
      <c r="CH127" s="181"/>
      <c r="CI127" s="186">
        <v>45689</v>
      </c>
      <c r="CJ127" s="187"/>
      <c r="CK127" s="180">
        <v>45717</v>
      </c>
      <c r="CL127" s="181"/>
      <c r="CM127" s="186">
        <v>45748</v>
      </c>
      <c r="CN127" s="187"/>
      <c r="CO127" s="180">
        <v>45778</v>
      </c>
      <c r="CP127" s="181"/>
      <c r="CQ127" s="186">
        <v>45809</v>
      </c>
      <c r="CR127" s="187"/>
      <c r="CS127" s="180">
        <v>45839</v>
      </c>
      <c r="CT127" s="181"/>
      <c r="CU127" s="186">
        <v>45870</v>
      </c>
      <c r="CV127" s="187"/>
      <c r="CW127" s="180">
        <v>45901</v>
      </c>
      <c r="CX127" s="181"/>
      <c r="CY127" s="186">
        <v>45931</v>
      </c>
      <c r="CZ127" s="187"/>
      <c r="DA127" s="180">
        <v>45962</v>
      </c>
      <c r="DB127" s="181"/>
      <c r="DC127" s="186">
        <v>45992</v>
      </c>
      <c r="DD127" s="187"/>
      <c r="DE127" s="180">
        <v>46023</v>
      </c>
      <c r="DF127" s="181"/>
      <c r="DG127" s="186">
        <v>46054</v>
      </c>
      <c r="DH127" s="187"/>
      <c r="DI127" s="180">
        <v>46082</v>
      </c>
      <c r="DJ127" s="181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4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40">
        <v>0</v>
      </c>
      <c r="DD128" s="41" t="str">
        <f>IF(AND(DA128=0,DC128&gt;0),"100%",IF(DA128=DC128,"0,0%",DC128/DA128-1))</f>
        <v>0,0%</v>
      </c>
      <c r="DE128" s="42">
        <v>0</v>
      </c>
      <c r="DF128" s="43" t="str">
        <f>IF(AND(DC128=0,DE128&gt;0),"100%",IF(DC128=DE128,"0,0%",DE128/DC128-1))</f>
        <v>0,0%</v>
      </c>
      <c r="DG128" s="40">
        <v>0</v>
      </c>
      <c r="DH128" s="41" t="str">
        <f>IF(AND(DE128=0,DG128&gt;0),"100%",IF(DE128=DG128,"0,0%",DG128/DE128-1))</f>
        <v>0,0%</v>
      </c>
      <c r="DI128" s="42">
        <v>0</v>
      </c>
      <c r="DJ128" s="43" t="str">
        <f>IF(AND(DG128=0,DI128&gt;0),"100%",IF(DG128=DI128,"0,0%",DI128/DG128-1))</f>
        <v>0,0%</v>
      </c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4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4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4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51">
        <v>45992</v>
      </c>
      <c r="BD131" s="51">
        <v>46023</v>
      </c>
      <c r="BE131" s="51">
        <v>46054</v>
      </c>
      <c r="BF131" s="51">
        <v>46082</v>
      </c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4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4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51">
        <v>45992</v>
      </c>
      <c r="BD133" s="51">
        <v>46023</v>
      </c>
      <c r="BE133" s="51">
        <v>46054</v>
      </c>
      <c r="BF133" s="51">
        <v>46082</v>
      </c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4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71">D134+E132</f>
        <v>0</v>
      </c>
      <c r="F134" s="53">
        <f t="shared" si="171"/>
        <v>0</v>
      </c>
      <c r="G134" s="28">
        <f t="shared" si="171"/>
        <v>0</v>
      </c>
      <c r="H134" s="26">
        <f t="shared" si="171"/>
        <v>1</v>
      </c>
      <c r="I134" s="26">
        <f t="shared" si="171"/>
        <v>1</v>
      </c>
      <c r="J134" s="53">
        <f t="shared" si="171"/>
        <v>1</v>
      </c>
      <c r="K134" s="53">
        <f t="shared" si="171"/>
        <v>2</v>
      </c>
      <c r="L134" s="53">
        <f t="shared" si="171"/>
        <v>2</v>
      </c>
      <c r="M134" s="53">
        <f t="shared" si="171"/>
        <v>2</v>
      </c>
      <c r="N134" s="53">
        <f t="shared" si="171"/>
        <v>2</v>
      </c>
      <c r="O134" s="53">
        <f t="shared" si="171"/>
        <v>2</v>
      </c>
      <c r="P134" s="53">
        <f t="shared" si="171"/>
        <v>2</v>
      </c>
      <c r="Q134" s="53">
        <f t="shared" si="171"/>
        <v>2</v>
      </c>
      <c r="R134" s="53">
        <f t="shared" si="171"/>
        <v>2</v>
      </c>
      <c r="S134" s="79">
        <f t="shared" si="171"/>
        <v>2</v>
      </c>
      <c r="T134" s="79">
        <f t="shared" si="171"/>
        <v>2</v>
      </c>
      <c r="U134" s="79">
        <f t="shared" si="171"/>
        <v>2</v>
      </c>
      <c r="V134" s="79">
        <f t="shared" si="171"/>
        <v>4</v>
      </c>
      <c r="W134" s="79">
        <f t="shared" si="171"/>
        <v>4</v>
      </c>
      <c r="X134" s="79">
        <f t="shared" si="171"/>
        <v>4</v>
      </c>
      <c r="Y134" s="79">
        <f t="shared" si="171"/>
        <v>4</v>
      </c>
      <c r="Z134" s="79">
        <f t="shared" si="171"/>
        <v>4</v>
      </c>
      <c r="AA134" s="79">
        <f t="shared" ref="AA134:AF134" si="172">Z134+AA132</f>
        <v>6</v>
      </c>
      <c r="AB134" s="79">
        <f t="shared" si="172"/>
        <v>6</v>
      </c>
      <c r="AC134" s="79">
        <f t="shared" si="172"/>
        <v>6</v>
      </c>
      <c r="AD134" s="79">
        <f t="shared" si="172"/>
        <v>6</v>
      </c>
      <c r="AE134" s="79">
        <f t="shared" si="172"/>
        <v>6</v>
      </c>
      <c r="AF134" s="79">
        <f t="shared" si="172"/>
        <v>6</v>
      </c>
      <c r="AG134" s="79">
        <f>AF134+AG132</f>
        <v>6</v>
      </c>
      <c r="AH134" s="79">
        <f t="shared" ref="AH134:BF134" si="173">AG134+AH132</f>
        <v>7</v>
      </c>
      <c r="AI134" s="79">
        <f t="shared" si="173"/>
        <v>7</v>
      </c>
      <c r="AJ134" s="79">
        <f t="shared" si="173"/>
        <v>7</v>
      </c>
      <c r="AK134" s="79">
        <f t="shared" si="173"/>
        <v>7</v>
      </c>
      <c r="AL134" s="79">
        <f t="shared" si="173"/>
        <v>7</v>
      </c>
      <c r="AM134" s="79">
        <f t="shared" si="173"/>
        <v>7</v>
      </c>
      <c r="AN134" s="79">
        <f t="shared" si="173"/>
        <v>7</v>
      </c>
      <c r="AO134" s="79">
        <f t="shared" si="173"/>
        <v>7</v>
      </c>
      <c r="AP134" s="79">
        <f t="shared" si="173"/>
        <v>7</v>
      </c>
      <c r="AQ134" s="79">
        <f t="shared" si="173"/>
        <v>7</v>
      </c>
      <c r="AR134" s="79">
        <f t="shared" si="173"/>
        <v>7</v>
      </c>
      <c r="AS134" s="79">
        <f t="shared" si="173"/>
        <v>7</v>
      </c>
      <c r="AT134" s="79">
        <f t="shared" si="173"/>
        <v>7</v>
      </c>
      <c r="AU134" s="79">
        <f t="shared" si="173"/>
        <v>7</v>
      </c>
      <c r="AV134" s="79">
        <f t="shared" si="173"/>
        <v>7</v>
      </c>
      <c r="AW134" s="79">
        <f t="shared" si="173"/>
        <v>7</v>
      </c>
      <c r="AX134" s="79">
        <f t="shared" si="173"/>
        <v>7</v>
      </c>
      <c r="AY134" s="79">
        <f t="shared" si="173"/>
        <v>7</v>
      </c>
      <c r="AZ134" s="79">
        <f t="shared" si="173"/>
        <v>7</v>
      </c>
      <c r="BA134" s="79">
        <f t="shared" si="173"/>
        <v>7</v>
      </c>
      <c r="BB134" s="79">
        <f t="shared" si="173"/>
        <v>7</v>
      </c>
      <c r="BC134" s="79">
        <f t="shared" si="173"/>
        <v>7</v>
      </c>
      <c r="BD134" s="79">
        <f t="shared" si="173"/>
        <v>7</v>
      </c>
      <c r="BE134" s="79">
        <f t="shared" si="173"/>
        <v>7</v>
      </c>
      <c r="BF134" s="79">
        <f t="shared" si="173"/>
        <v>7</v>
      </c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4" t="s">
        <v>41</v>
      </c>
      <c r="B136" s="36"/>
      <c r="C136" s="187">
        <v>44440</v>
      </c>
      <c r="D136" s="185"/>
      <c r="E136" s="178">
        <v>44470</v>
      </c>
      <c r="F136" s="181"/>
      <c r="G136" s="187">
        <v>44501</v>
      </c>
      <c r="H136" s="185"/>
      <c r="I136" s="178">
        <v>44531</v>
      </c>
      <c r="J136" s="181"/>
      <c r="K136" s="187">
        <v>44562</v>
      </c>
      <c r="L136" s="185"/>
      <c r="M136" s="178">
        <v>44593</v>
      </c>
      <c r="N136" s="181"/>
      <c r="O136" s="187">
        <v>44621</v>
      </c>
      <c r="P136" s="185"/>
      <c r="Q136" s="178">
        <v>44652</v>
      </c>
      <c r="R136" s="181"/>
      <c r="S136" s="187">
        <v>44682</v>
      </c>
      <c r="T136" s="185"/>
      <c r="U136" s="178">
        <v>44713</v>
      </c>
      <c r="V136" s="181"/>
      <c r="W136" s="187">
        <v>44743</v>
      </c>
      <c r="X136" s="185"/>
      <c r="Y136" s="178">
        <v>44774</v>
      </c>
      <c r="Z136" s="181"/>
      <c r="AA136" s="187">
        <v>44805</v>
      </c>
      <c r="AB136" s="185"/>
      <c r="AC136" s="178">
        <v>44835</v>
      </c>
      <c r="AD136" s="181"/>
      <c r="AE136" s="187">
        <v>44866</v>
      </c>
      <c r="AF136" s="185"/>
      <c r="AG136" s="180">
        <v>44896</v>
      </c>
      <c r="AH136" s="181"/>
      <c r="AI136" s="187">
        <v>44927</v>
      </c>
      <c r="AJ136" s="185"/>
      <c r="AK136" s="180">
        <v>44958</v>
      </c>
      <c r="AL136" s="181"/>
      <c r="AM136" s="186">
        <v>44986</v>
      </c>
      <c r="AN136" s="187"/>
      <c r="AO136" s="180">
        <v>45017</v>
      </c>
      <c r="AP136" s="181"/>
      <c r="AQ136" s="186">
        <v>45047</v>
      </c>
      <c r="AR136" s="187"/>
      <c r="AS136" s="180">
        <v>45078</v>
      </c>
      <c r="AT136" s="181"/>
      <c r="AU136" s="176">
        <v>45108</v>
      </c>
      <c r="AV136" s="177"/>
      <c r="AW136" s="180">
        <v>45139</v>
      </c>
      <c r="AX136" s="181"/>
      <c r="AY136" s="176">
        <v>45170</v>
      </c>
      <c r="AZ136" s="177"/>
      <c r="BA136" s="180">
        <v>45200</v>
      </c>
      <c r="BB136" s="181"/>
      <c r="BC136" s="176">
        <v>45231</v>
      </c>
      <c r="BD136" s="177"/>
      <c r="BE136" s="180">
        <v>45261</v>
      </c>
      <c r="BF136" s="181"/>
      <c r="BG136" s="176">
        <v>45292</v>
      </c>
      <c r="BH136" s="177"/>
      <c r="BI136" s="180">
        <v>45323</v>
      </c>
      <c r="BJ136" s="181"/>
      <c r="BK136" s="176">
        <v>45352</v>
      </c>
      <c r="BL136" s="177"/>
      <c r="BM136" s="180">
        <v>45383</v>
      </c>
      <c r="BN136" s="181"/>
      <c r="BO136" s="176">
        <v>45413</v>
      </c>
      <c r="BP136" s="177"/>
      <c r="BQ136" s="180">
        <v>45444</v>
      </c>
      <c r="BR136" s="181"/>
      <c r="BS136" s="186">
        <v>45474</v>
      </c>
      <c r="BT136" s="187"/>
      <c r="BU136" s="180">
        <v>45505</v>
      </c>
      <c r="BV136" s="181"/>
      <c r="BW136" s="186">
        <v>45536</v>
      </c>
      <c r="BX136" s="187"/>
      <c r="BY136" s="180">
        <v>45566</v>
      </c>
      <c r="BZ136" s="181"/>
      <c r="CA136" s="186">
        <v>45597</v>
      </c>
      <c r="CB136" s="187"/>
      <c r="CC136" s="180">
        <v>45627</v>
      </c>
      <c r="CD136" s="181"/>
      <c r="CE136" s="186">
        <v>45658</v>
      </c>
      <c r="CF136" s="187"/>
      <c r="CG136" s="180">
        <v>45689</v>
      </c>
      <c r="CH136" s="181"/>
      <c r="CI136" s="186">
        <v>45717</v>
      </c>
      <c r="CJ136" s="187"/>
      <c r="CK136" s="180">
        <v>45748</v>
      </c>
      <c r="CL136" s="181"/>
      <c r="CM136" s="186">
        <v>45778</v>
      </c>
      <c r="CN136" s="187"/>
      <c r="CO136" s="180">
        <v>45809</v>
      </c>
      <c r="CP136" s="181"/>
      <c r="CQ136" s="176">
        <v>45839</v>
      </c>
      <c r="CR136" s="177"/>
      <c r="CS136" s="186">
        <v>45870</v>
      </c>
      <c r="CT136" s="187"/>
      <c r="CU136" s="180">
        <v>45901</v>
      </c>
      <c r="CV136" s="181"/>
      <c r="CW136" s="186">
        <v>45931</v>
      </c>
      <c r="CX136" s="187"/>
      <c r="CY136" s="180">
        <v>45962</v>
      </c>
      <c r="CZ136" s="181"/>
      <c r="DA136" s="186">
        <v>45992</v>
      </c>
      <c r="DB136" s="187"/>
      <c r="DC136" s="180">
        <v>46023</v>
      </c>
      <c r="DD136" s="181"/>
      <c r="DE136" s="186">
        <v>46054</v>
      </c>
      <c r="DF136" s="187"/>
      <c r="DG136" s="180">
        <v>46082</v>
      </c>
      <c r="DH136" s="181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4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40">
        <v>0</v>
      </c>
      <c r="DB137" s="41" t="str">
        <f>IF(AND(CY137=0,DA137&gt;0),"100%",IF(CY137=DA137,"0,0%",DA137/CY137-1))</f>
        <v>0,0%</v>
      </c>
      <c r="DC137" s="42">
        <v>0</v>
      </c>
      <c r="DD137" s="43" t="str">
        <f>IF(AND(DA137=0,DC137&gt;0),"100%",IF(DA137=DC137,"0,0%",DC137/DA137-1))</f>
        <v>0,0%</v>
      </c>
      <c r="DE137" s="40">
        <v>0</v>
      </c>
      <c r="DF137" s="41" t="str">
        <f>IF(AND(DC137=0,DE137&gt;0),"100%",IF(DC137=DE137,"0,0%",DE137/DC137-1))</f>
        <v>0,0%</v>
      </c>
      <c r="DG137" s="42">
        <v>0</v>
      </c>
      <c r="DH137" s="43" t="str">
        <f>IF(AND(DE137=0,DG137&gt;0),"100%",IF(DE137=DG137,"0,0%",DG137/DE137-1))</f>
        <v>0,0%</v>
      </c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4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4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4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51">
        <v>45992</v>
      </c>
      <c r="BC140" s="51">
        <v>46023</v>
      </c>
      <c r="BD140" s="51">
        <v>46054</v>
      </c>
      <c r="BE140" s="51">
        <v>46082</v>
      </c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4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4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51">
        <v>45992</v>
      </c>
      <c r="BC142" s="51">
        <v>46023</v>
      </c>
      <c r="BD142" s="51">
        <v>46054</v>
      </c>
      <c r="BE142" s="51">
        <v>46082</v>
      </c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4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74">D143+E141</f>
        <v>0</v>
      </c>
      <c r="F143" s="28">
        <f t="shared" si="174"/>
        <v>1</v>
      </c>
      <c r="G143" s="26">
        <f t="shared" si="174"/>
        <v>2</v>
      </c>
      <c r="H143" s="26">
        <f t="shared" si="174"/>
        <v>2</v>
      </c>
      <c r="I143" s="26">
        <f t="shared" si="174"/>
        <v>2</v>
      </c>
      <c r="J143" s="53">
        <f t="shared" si="174"/>
        <v>3</v>
      </c>
      <c r="K143" s="53">
        <f t="shared" si="174"/>
        <v>3</v>
      </c>
      <c r="L143" s="53">
        <f t="shared" si="174"/>
        <v>3</v>
      </c>
      <c r="M143" s="53">
        <f t="shared" si="174"/>
        <v>4</v>
      </c>
      <c r="N143" s="53">
        <f t="shared" si="174"/>
        <v>5</v>
      </c>
      <c r="O143" s="53">
        <f t="shared" si="174"/>
        <v>5</v>
      </c>
      <c r="P143" s="53">
        <f>O143+P141</f>
        <v>5</v>
      </c>
      <c r="Q143" s="53">
        <f t="shared" ref="Q143:Y143" si="175">P143+Q141</f>
        <v>5</v>
      </c>
      <c r="R143" s="79">
        <f t="shared" si="175"/>
        <v>5</v>
      </c>
      <c r="S143" s="79">
        <f t="shared" si="175"/>
        <v>6</v>
      </c>
      <c r="T143" s="79">
        <f t="shared" si="175"/>
        <v>6</v>
      </c>
      <c r="U143" s="79">
        <f t="shared" si="175"/>
        <v>7</v>
      </c>
      <c r="V143" s="79">
        <f t="shared" si="175"/>
        <v>7</v>
      </c>
      <c r="W143" s="79">
        <f t="shared" si="175"/>
        <v>7</v>
      </c>
      <c r="X143" s="79">
        <f t="shared" si="175"/>
        <v>7</v>
      </c>
      <c r="Y143" s="79">
        <f t="shared" si="175"/>
        <v>7</v>
      </c>
      <c r="Z143" s="79">
        <f t="shared" ref="Z143:AE143" si="176">Y143+Z141</f>
        <v>7</v>
      </c>
      <c r="AA143" s="79">
        <f t="shared" si="176"/>
        <v>7</v>
      </c>
      <c r="AB143" s="79">
        <f t="shared" si="176"/>
        <v>7</v>
      </c>
      <c r="AC143" s="79">
        <f t="shared" si="176"/>
        <v>7</v>
      </c>
      <c r="AD143" s="79">
        <f t="shared" si="176"/>
        <v>7</v>
      </c>
      <c r="AE143" s="79">
        <f t="shared" si="176"/>
        <v>7</v>
      </c>
      <c r="AF143" s="79">
        <f>AE143+AF141</f>
        <v>7</v>
      </c>
      <c r="AG143" s="79">
        <f t="shared" ref="AG143:BE143" si="177">AF143+AG141</f>
        <v>7</v>
      </c>
      <c r="AH143" s="79">
        <f t="shared" si="177"/>
        <v>7</v>
      </c>
      <c r="AI143" s="79">
        <f t="shared" si="177"/>
        <v>7</v>
      </c>
      <c r="AJ143" s="79">
        <f t="shared" si="177"/>
        <v>7</v>
      </c>
      <c r="AK143" s="79">
        <f t="shared" si="177"/>
        <v>7</v>
      </c>
      <c r="AL143" s="79">
        <f t="shared" si="177"/>
        <v>7</v>
      </c>
      <c r="AM143" s="79">
        <f t="shared" si="177"/>
        <v>7</v>
      </c>
      <c r="AN143" s="79">
        <f t="shared" si="177"/>
        <v>7</v>
      </c>
      <c r="AO143" s="79">
        <f t="shared" si="177"/>
        <v>7</v>
      </c>
      <c r="AP143" s="79">
        <f t="shared" si="177"/>
        <v>7</v>
      </c>
      <c r="AQ143" s="79">
        <f t="shared" si="177"/>
        <v>7</v>
      </c>
      <c r="AR143" s="79">
        <f t="shared" si="177"/>
        <v>7</v>
      </c>
      <c r="AS143" s="79">
        <f t="shared" si="177"/>
        <v>7</v>
      </c>
      <c r="AT143" s="79">
        <f t="shared" si="177"/>
        <v>7</v>
      </c>
      <c r="AU143" s="79">
        <f t="shared" si="177"/>
        <v>7</v>
      </c>
      <c r="AV143" s="79">
        <f t="shared" si="177"/>
        <v>7</v>
      </c>
      <c r="AW143" s="79">
        <f t="shared" si="177"/>
        <v>7</v>
      </c>
      <c r="AX143" s="79">
        <f t="shared" si="177"/>
        <v>7</v>
      </c>
      <c r="AY143" s="79">
        <f t="shared" si="177"/>
        <v>7</v>
      </c>
      <c r="AZ143" s="79">
        <f t="shared" si="177"/>
        <v>7</v>
      </c>
      <c r="BA143" s="79">
        <f t="shared" si="177"/>
        <v>7</v>
      </c>
      <c r="BB143" s="79">
        <f t="shared" si="177"/>
        <v>7</v>
      </c>
      <c r="BC143" s="79">
        <f t="shared" si="177"/>
        <v>7</v>
      </c>
      <c r="BD143" s="79">
        <f t="shared" si="177"/>
        <v>7</v>
      </c>
      <c r="BE143" s="79">
        <f t="shared" si="177"/>
        <v>7</v>
      </c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0" t="s">
        <v>44</v>
      </c>
      <c r="B145" s="36"/>
      <c r="C145" s="187">
        <v>44531</v>
      </c>
      <c r="D145" s="185"/>
      <c r="E145" s="180">
        <v>44562</v>
      </c>
      <c r="F145" s="181"/>
      <c r="G145" s="187">
        <v>44593</v>
      </c>
      <c r="H145" s="185"/>
      <c r="I145" s="180">
        <v>44621</v>
      </c>
      <c r="J145" s="181"/>
      <c r="K145" s="187">
        <v>44652</v>
      </c>
      <c r="L145" s="185"/>
      <c r="M145" s="180">
        <v>44682</v>
      </c>
      <c r="N145" s="181"/>
      <c r="O145" s="187">
        <v>44713</v>
      </c>
      <c r="P145" s="185"/>
      <c r="Q145" s="180">
        <v>44743</v>
      </c>
      <c r="R145" s="181"/>
      <c r="S145" s="187">
        <v>44774</v>
      </c>
      <c r="T145" s="185"/>
      <c r="U145" s="180">
        <v>44805</v>
      </c>
      <c r="V145" s="181"/>
      <c r="W145" s="187">
        <v>44835</v>
      </c>
      <c r="X145" s="185"/>
      <c r="Y145" s="180">
        <v>44866</v>
      </c>
      <c r="Z145" s="181"/>
      <c r="AA145" s="186">
        <v>44896</v>
      </c>
      <c r="AB145" s="187"/>
      <c r="AC145" s="180">
        <v>44927</v>
      </c>
      <c r="AD145" s="181"/>
      <c r="AE145" s="186">
        <v>44958</v>
      </c>
      <c r="AF145" s="187"/>
      <c r="AG145" s="180">
        <v>44986</v>
      </c>
      <c r="AH145" s="181"/>
      <c r="AI145" s="186">
        <v>45017</v>
      </c>
      <c r="AJ145" s="187"/>
      <c r="AK145" s="180">
        <v>45047</v>
      </c>
      <c r="AL145" s="181"/>
      <c r="AM145" s="176">
        <v>45078</v>
      </c>
      <c r="AN145" s="177"/>
      <c r="AO145" s="180">
        <v>45108</v>
      </c>
      <c r="AP145" s="181"/>
      <c r="AQ145" s="176">
        <v>45139</v>
      </c>
      <c r="AR145" s="177"/>
      <c r="AS145" s="180">
        <v>45170</v>
      </c>
      <c r="AT145" s="181"/>
      <c r="AU145" s="176">
        <v>45200</v>
      </c>
      <c r="AV145" s="177"/>
      <c r="AW145" s="180">
        <v>45231</v>
      </c>
      <c r="AX145" s="181"/>
      <c r="AY145" s="176">
        <v>45261</v>
      </c>
      <c r="AZ145" s="177"/>
      <c r="BA145" s="180">
        <v>45292</v>
      </c>
      <c r="BB145" s="181"/>
      <c r="BC145" s="176">
        <v>45323</v>
      </c>
      <c r="BD145" s="177"/>
      <c r="BE145" s="180">
        <v>45352</v>
      </c>
      <c r="BF145" s="181"/>
      <c r="BG145" s="176">
        <v>45383</v>
      </c>
      <c r="BH145" s="177"/>
      <c r="BI145" s="180">
        <v>45413</v>
      </c>
      <c r="BJ145" s="181"/>
      <c r="BK145" s="186">
        <v>45444</v>
      </c>
      <c r="BL145" s="187"/>
      <c r="BM145" s="180">
        <v>45474</v>
      </c>
      <c r="BN145" s="181"/>
      <c r="BO145" s="186">
        <v>45505</v>
      </c>
      <c r="BP145" s="187"/>
      <c r="BQ145" s="180">
        <v>45536</v>
      </c>
      <c r="BR145" s="181"/>
      <c r="BS145" s="186">
        <v>45566</v>
      </c>
      <c r="BT145" s="187"/>
      <c r="BU145" s="180">
        <v>45597</v>
      </c>
      <c r="BV145" s="181"/>
      <c r="BW145" s="186">
        <v>45627</v>
      </c>
      <c r="BX145" s="187"/>
      <c r="BY145" s="180">
        <v>45658</v>
      </c>
      <c r="BZ145" s="181"/>
      <c r="CA145" s="186">
        <v>45689</v>
      </c>
      <c r="CB145" s="187"/>
      <c r="CC145" s="180">
        <v>45717</v>
      </c>
      <c r="CD145" s="181"/>
      <c r="CE145" s="186">
        <v>45748</v>
      </c>
      <c r="CF145" s="187"/>
      <c r="CG145" s="180">
        <v>45778</v>
      </c>
      <c r="CH145" s="181"/>
      <c r="CI145" s="186">
        <v>45809</v>
      </c>
      <c r="CJ145" s="187"/>
      <c r="CK145" s="180">
        <v>45839</v>
      </c>
      <c r="CL145" s="181"/>
      <c r="CM145" s="186">
        <v>45870</v>
      </c>
      <c r="CN145" s="187"/>
      <c r="CO145" s="180">
        <v>45901</v>
      </c>
      <c r="CP145" s="181"/>
      <c r="CQ145" s="186">
        <v>45931</v>
      </c>
      <c r="CR145" s="187"/>
      <c r="CS145" s="180">
        <v>45962</v>
      </c>
      <c r="CT145" s="181"/>
      <c r="CU145" s="186">
        <v>45992</v>
      </c>
      <c r="CV145" s="187"/>
      <c r="CW145" s="180">
        <v>46023</v>
      </c>
      <c r="CX145" s="181"/>
      <c r="CY145" s="186">
        <v>46054</v>
      </c>
      <c r="CZ145" s="187"/>
      <c r="DA145" s="180">
        <v>46082</v>
      </c>
      <c r="DB145" s="181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0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40">
        <v>9</v>
      </c>
      <c r="CV146" s="41">
        <f>IF(AND(CS146=0,CU146&gt;0),"100%",IF(CS146=CU146,"0,0%",CU146/CS146-1))</f>
        <v>0.5</v>
      </c>
      <c r="CW146" s="42">
        <v>6</v>
      </c>
      <c r="CX146" s="43">
        <f>IF(AND(CU146=0,CW146&gt;0),"100%",IF(CU146=CW146,"0,0%",CW146/CU146-1))</f>
        <v>-0.33333333333333337</v>
      </c>
      <c r="CY146" s="40">
        <v>11</v>
      </c>
      <c r="CZ146" s="41">
        <f>IF(AND(CW146=0,CY146&gt;0),"100%",IF(CW146=CY146,"0,0%",CY146/CW146-1))</f>
        <v>0.83333333333333326</v>
      </c>
      <c r="DA146" s="42">
        <v>13</v>
      </c>
      <c r="DB146" s="43">
        <f>IF(AND(CY146=0,DA146&gt;0),"100%",IF(CY146=DA146,"0,0%",DA146/CY146-1))</f>
        <v>0.18181818181818188</v>
      </c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0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0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0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51">
        <v>45992</v>
      </c>
      <c r="AZ149" s="51">
        <v>46023</v>
      </c>
      <c r="BA149" s="51">
        <v>46054</v>
      </c>
      <c r="BB149" s="51">
        <v>46082</v>
      </c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0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78">
        <v>9</v>
      </c>
      <c r="AZ150" s="78">
        <v>6</v>
      </c>
      <c r="BA150" s="78">
        <v>11</v>
      </c>
      <c r="BB150" s="78">
        <v>13</v>
      </c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0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51">
        <v>45992</v>
      </c>
      <c r="AZ151" s="51">
        <v>46023</v>
      </c>
      <c r="BA151" s="51">
        <v>46054</v>
      </c>
      <c r="BB151" s="51">
        <v>46082</v>
      </c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0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78">D152+E150</f>
        <v>5</v>
      </c>
      <c r="F152" s="26">
        <f t="shared" si="178"/>
        <v>7</v>
      </c>
      <c r="G152" s="26">
        <f t="shared" si="178"/>
        <v>13</v>
      </c>
      <c r="H152" s="26">
        <f t="shared" si="178"/>
        <v>19</v>
      </c>
      <c r="I152" s="26">
        <f t="shared" si="178"/>
        <v>19</v>
      </c>
      <c r="J152" s="53">
        <f t="shared" si="178"/>
        <v>20</v>
      </c>
      <c r="K152" s="53">
        <f t="shared" si="178"/>
        <v>21</v>
      </c>
      <c r="L152" s="53">
        <f t="shared" si="178"/>
        <v>24</v>
      </c>
      <c r="M152" s="53">
        <f t="shared" si="178"/>
        <v>25</v>
      </c>
      <c r="N152" s="53">
        <f t="shared" si="178"/>
        <v>26</v>
      </c>
      <c r="O152" s="79">
        <f t="shared" si="178"/>
        <v>28</v>
      </c>
      <c r="P152" s="79">
        <f t="shared" si="178"/>
        <v>30</v>
      </c>
      <c r="Q152" s="79">
        <f t="shared" si="178"/>
        <v>30</v>
      </c>
      <c r="R152" s="79">
        <f t="shared" si="178"/>
        <v>37</v>
      </c>
      <c r="S152" s="79">
        <f t="shared" si="178"/>
        <v>39</v>
      </c>
      <c r="T152" s="79">
        <f t="shared" si="178"/>
        <v>42</v>
      </c>
      <c r="U152" s="79">
        <f t="shared" si="178"/>
        <v>43</v>
      </c>
      <c r="V152" s="79">
        <f t="shared" si="178"/>
        <v>44</v>
      </c>
      <c r="W152" s="79">
        <f t="shared" ref="W152:AB152" si="179">V152+W150</f>
        <v>49</v>
      </c>
      <c r="X152" s="79">
        <f t="shared" si="179"/>
        <v>52</v>
      </c>
      <c r="Y152" s="79">
        <f t="shared" si="179"/>
        <v>54</v>
      </c>
      <c r="Z152" s="79">
        <f t="shared" si="179"/>
        <v>55</v>
      </c>
      <c r="AA152" s="79">
        <f t="shared" si="179"/>
        <v>61</v>
      </c>
      <c r="AB152" s="79">
        <f t="shared" si="179"/>
        <v>63</v>
      </c>
      <c r="AC152" s="79">
        <f>AB152+AC150</f>
        <v>66</v>
      </c>
      <c r="AD152" s="79">
        <f t="shared" ref="AD152:AL152" si="180">AC152+AD150</f>
        <v>73</v>
      </c>
      <c r="AE152" s="79">
        <f t="shared" si="180"/>
        <v>81</v>
      </c>
      <c r="AF152" s="79">
        <f t="shared" si="180"/>
        <v>84</v>
      </c>
      <c r="AG152" s="79">
        <f t="shared" si="180"/>
        <v>88</v>
      </c>
      <c r="AH152" s="79">
        <f t="shared" si="180"/>
        <v>94</v>
      </c>
      <c r="AI152" s="79">
        <f t="shared" si="180"/>
        <v>97</v>
      </c>
      <c r="AJ152" s="79">
        <f t="shared" si="180"/>
        <v>101</v>
      </c>
      <c r="AK152" s="79">
        <f t="shared" si="180"/>
        <v>106</v>
      </c>
      <c r="AL152" s="79">
        <f t="shared" si="180"/>
        <v>111</v>
      </c>
      <c r="AM152" s="79">
        <f t="shared" ref="AM152:BB152" si="181">AL152+AM150</f>
        <v>115</v>
      </c>
      <c r="AN152" s="79">
        <f t="shared" si="181"/>
        <v>123</v>
      </c>
      <c r="AO152" s="79">
        <f t="shared" si="181"/>
        <v>127</v>
      </c>
      <c r="AP152" s="79">
        <f t="shared" si="181"/>
        <v>128</v>
      </c>
      <c r="AQ152" s="79">
        <f t="shared" si="181"/>
        <v>137</v>
      </c>
      <c r="AR152" s="79">
        <f t="shared" si="181"/>
        <v>149</v>
      </c>
      <c r="AS152" s="79">
        <f t="shared" si="181"/>
        <v>165</v>
      </c>
      <c r="AT152" s="79">
        <f t="shared" si="181"/>
        <v>176</v>
      </c>
      <c r="AU152" s="79">
        <f t="shared" si="181"/>
        <v>188</v>
      </c>
      <c r="AV152" s="79">
        <f t="shared" si="181"/>
        <v>195</v>
      </c>
      <c r="AW152" s="79">
        <f t="shared" si="181"/>
        <v>203</v>
      </c>
      <c r="AX152" s="79">
        <f t="shared" si="181"/>
        <v>209</v>
      </c>
      <c r="AY152" s="79">
        <f t="shared" si="181"/>
        <v>218</v>
      </c>
      <c r="AZ152" s="79">
        <f t="shared" si="181"/>
        <v>224</v>
      </c>
      <c r="BA152" s="79">
        <f t="shared" si="181"/>
        <v>235</v>
      </c>
      <c r="BB152" s="79">
        <f t="shared" si="181"/>
        <v>248</v>
      </c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0" t="s">
        <v>48</v>
      </c>
      <c r="B154" s="36"/>
      <c r="C154" s="187">
        <v>44531</v>
      </c>
      <c r="D154" s="185"/>
      <c r="E154" s="180">
        <v>44562</v>
      </c>
      <c r="F154" s="181"/>
      <c r="G154" s="187">
        <v>44593</v>
      </c>
      <c r="H154" s="185"/>
      <c r="I154" s="180">
        <v>44621</v>
      </c>
      <c r="J154" s="181"/>
      <c r="K154" s="187">
        <v>44652</v>
      </c>
      <c r="L154" s="185"/>
      <c r="M154" s="180">
        <v>44682</v>
      </c>
      <c r="N154" s="181"/>
      <c r="O154" s="187">
        <v>44713</v>
      </c>
      <c r="P154" s="185"/>
      <c r="Q154" s="180">
        <v>44743</v>
      </c>
      <c r="R154" s="181"/>
      <c r="S154" s="187">
        <v>44774</v>
      </c>
      <c r="T154" s="185"/>
      <c r="U154" s="180">
        <v>44805</v>
      </c>
      <c r="V154" s="181"/>
      <c r="W154" s="187">
        <v>44835</v>
      </c>
      <c r="X154" s="185"/>
      <c r="Y154" s="180">
        <v>44866</v>
      </c>
      <c r="Z154" s="181"/>
      <c r="AA154" s="186">
        <v>44896</v>
      </c>
      <c r="AB154" s="187"/>
      <c r="AC154" s="180">
        <v>44927</v>
      </c>
      <c r="AD154" s="181"/>
      <c r="AE154" s="186">
        <v>44958</v>
      </c>
      <c r="AF154" s="187"/>
      <c r="AG154" s="180">
        <v>44986</v>
      </c>
      <c r="AH154" s="181"/>
      <c r="AI154" s="186">
        <v>45017</v>
      </c>
      <c r="AJ154" s="187"/>
      <c r="AK154" s="180">
        <v>45047</v>
      </c>
      <c r="AL154" s="181"/>
      <c r="AM154" s="176">
        <v>45078</v>
      </c>
      <c r="AN154" s="177"/>
      <c r="AO154" s="180">
        <v>45108</v>
      </c>
      <c r="AP154" s="181"/>
      <c r="AQ154" s="176">
        <v>45139</v>
      </c>
      <c r="AR154" s="177"/>
      <c r="AS154" s="180">
        <v>45170</v>
      </c>
      <c r="AT154" s="181"/>
      <c r="AU154" s="176">
        <v>45200</v>
      </c>
      <c r="AV154" s="177"/>
      <c r="AW154" s="180">
        <v>45231</v>
      </c>
      <c r="AX154" s="181"/>
      <c r="AY154" s="176">
        <v>45261</v>
      </c>
      <c r="AZ154" s="177"/>
      <c r="BA154" s="180">
        <v>45292</v>
      </c>
      <c r="BB154" s="181"/>
      <c r="BC154" s="176">
        <v>45323</v>
      </c>
      <c r="BD154" s="177"/>
      <c r="BE154" s="180">
        <v>45352</v>
      </c>
      <c r="BF154" s="181"/>
      <c r="BG154" s="176">
        <v>45383</v>
      </c>
      <c r="BH154" s="177"/>
      <c r="BI154" s="180">
        <v>45413</v>
      </c>
      <c r="BJ154" s="181"/>
      <c r="BK154" s="186">
        <v>45444</v>
      </c>
      <c r="BL154" s="187"/>
      <c r="BM154" s="180">
        <v>45474</v>
      </c>
      <c r="BN154" s="181"/>
      <c r="BO154" s="186">
        <v>45505</v>
      </c>
      <c r="BP154" s="187"/>
      <c r="BQ154" s="180">
        <v>45536</v>
      </c>
      <c r="BR154" s="181"/>
      <c r="BS154" s="186">
        <v>45566</v>
      </c>
      <c r="BT154" s="187"/>
      <c r="BU154" s="180">
        <v>45597</v>
      </c>
      <c r="BV154" s="181"/>
      <c r="BW154" s="186">
        <v>45627</v>
      </c>
      <c r="BX154" s="187"/>
      <c r="BY154" s="180">
        <v>45658</v>
      </c>
      <c r="BZ154" s="181"/>
      <c r="CA154" s="186">
        <v>45689</v>
      </c>
      <c r="CB154" s="187"/>
      <c r="CC154" s="180">
        <v>45717</v>
      </c>
      <c r="CD154" s="181"/>
      <c r="CE154" s="186">
        <v>45748</v>
      </c>
      <c r="CF154" s="187"/>
      <c r="CG154" s="180">
        <v>45778</v>
      </c>
      <c r="CH154" s="181"/>
      <c r="CI154" s="186">
        <v>45809</v>
      </c>
      <c r="CJ154" s="187"/>
      <c r="CK154" s="180">
        <v>45839</v>
      </c>
      <c r="CL154" s="181"/>
      <c r="CM154" s="186">
        <v>45870</v>
      </c>
      <c r="CN154" s="187"/>
      <c r="CO154" s="180">
        <v>45901</v>
      </c>
      <c r="CP154" s="181"/>
      <c r="CQ154" s="186">
        <v>45931</v>
      </c>
      <c r="CR154" s="187"/>
      <c r="CS154" s="180">
        <v>45962</v>
      </c>
      <c r="CT154" s="181"/>
      <c r="CU154" s="186">
        <v>45992</v>
      </c>
      <c r="CV154" s="187"/>
      <c r="CW154" s="180">
        <v>46023</v>
      </c>
      <c r="CX154" s="181"/>
      <c r="CY154" s="186">
        <v>46054</v>
      </c>
      <c r="CZ154" s="187"/>
      <c r="DA154" s="180">
        <v>46082</v>
      </c>
      <c r="DB154" s="181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0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40">
        <v>0</v>
      </c>
      <c r="CV155" s="41" t="str">
        <f>IF(AND(CS155=0,CU155&gt;0),"100%",IF(CS155=CU155,"0,0%",CU155/CS155-1))</f>
        <v>0,0%</v>
      </c>
      <c r="CW155" s="42">
        <v>0</v>
      </c>
      <c r="CX155" s="43" t="str">
        <f>IF(AND(CU155=0,CW155&gt;0),"100%",IF(CU155=CW155,"0,0%",CW155/CU155-1))</f>
        <v>0,0%</v>
      </c>
      <c r="CY155" s="40">
        <v>0</v>
      </c>
      <c r="CZ155" s="41" t="str">
        <f>IF(AND(CW155=0,CY155&gt;0),"100%",IF(CW155=CY155,"0,0%",CY155/CW155-1))</f>
        <v>0,0%</v>
      </c>
      <c r="DA155" s="42">
        <v>0</v>
      </c>
      <c r="DB155" s="43" t="str">
        <f>IF(AND(CY155=0,DA155&gt;0),"100%",IF(CY155=DA155,"0,0%",DA155/CY155-1))</f>
        <v>0,0%</v>
      </c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0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0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0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51">
        <v>45992</v>
      </c>
      <c r="AZ158" s="51">
        <v>46023</v>
      </c>
      <c r="BA158" s="51">
        <v>46054</v>
      </c>
      <c r="BB158" s="51">
        <v>46082</v>
      </c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0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78">
        <v>0</v>
      </c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0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51">
        <v>45992</v>
      </c>
      <c r="AZ160" s="51">
        <v>46023</v>
      </c>
      <c r="BA160" s="51">
        <v>46054</v>
      </c>
      <c r="BB160" s="51">
        <v>46082</v>
      </c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0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82">D161+E159</f>
        <v>5</v>
      </c>
      <c r="F161" s="26">
        <f t="shared" si="182"/>
        <v>5</v>
      </c>
      <c r="G161" s="26">
        <f t="shared" si="182"/>
        <v>9</v>
      </c>
      <c r="H161" s="26">
        <f t="shared" si="182"/>
        <v>9</v>
      </c>
      <c r="I161" s="26">
        <f t="shared" si="182"/>
        <v>11</v>
      </c>
      <c r="J161" s="53">
        <f t="shared" si="182"/>
        <v>11</v>
      </c>
      <c r="K161" s="53">
        <f t="shared" si="182"/>
        <v>11</v>
      </c>
      <c r="L161" s="53">
        <f t="shared" si="182"/>
        <v>14</v>
      </c>
      <c r="M161" s="53">
        <f t="shared" si="182"/>
        <v>15</v>
      </c>
      <c r="N161" s="53">
        <f t="shared" si="182"/>
        <v>18</v>
      </c>
      <c r="O161" s="79">
        <f t="shared" si="182"/>
        <v>21</v>
      </c>
      <c r="P161" s="79">
        <f t="shared" si="182"/>
        <v>21</v>
      </c>
      <c r="Q161" s="79">
        <f t="shared" si="182"/>
        <v>21</v>
      </c>
      <c r="R161" s="79">
        <f t="shared" si="182"/>
        <v>21</v>
      </c>
      <c r="S161" s="79">
        <f t="shared" si="182"/>
        <v>21</v>
      </c>
      <c r="T161" s="79">
        <f t="shared" si="182"/>
        <v>21</v>
      </c>
      <c r="U161" s="79">
        <f t="shared" si="182"/>
        <v>21</v>
      </c>
      <c r="V161" s="79">
        <f t="shared" si="182"/>
        <v>21</v>
      </c>
      <c r="W161" s="79">
        <f t="shared" ref="W161:AB161" si="183">V161+W159</f>
        <v>21</v>
      </c>
      <c r="X161" s="79">
        <f t="shared" si="183"/>
        <v>21</v>
      </c>
      <c r="Y161" s="79">
        <f t="shared" si="183"/>
        <v>21</v>
      </c>
      <c r="Z161" s="79">
        <f t="shared" si="183"/>
        <v>21</v>
      </c>
      <c r="AA161" s="79">
        <f t="shared" si="183"/>
        <v>21</v>
      </c>
      <c r="AB161" s="79">
        <f t="shared" si="183"/>
        <v>21</v>
      </c>
      <c r="AC161" s="79">
        <f>AB161+AC159</f>
        <v>21</v>
      </c>
      <c r="AD161" s="79">
        <f t="shared" ref="AD161:BB161" si="184">AC161+AD159</f>
        <v>21</v>
      </c>
      <c r="AE161" s="79">
        <f t="shared" si="184"/>
        <v>21</v>
      </c>
      <c r="AF161" s="79">
        <f t="shared" si="184"/>
        <v>21</v>
      </c>
      <c r="AG161" s="79">
        <f t="shared" si="184"/>
        <v>21</v>
      </c>
      <c r="AH161" s="79">
        <f t="shared" si="184"/>
        <v>21</v>
      </c>
      <c r="AI161" s="79">
        <f t="shared" si="184"/>
        <v>21</v>
      </c>
      <c r="AJ161" s="79">
        <f t="shared" si="184"/>
        <v>21</v>
      </c>
      <c r="AK161" s="79">
        <f t="shared" si="184"/>
        <v>21</v>
      </c>
      <c r="AL161" s="79">
        <f t="shared" si="184"/>
        <v>21</v>
      </c>
      <c r="AM161" s="79">
        <f t="shared" si="184"/>
        <v>21</v>
      </c>
      <c r="AN161" s="79">
        <f t="shared" si="184"/>
        <v>21</v>
      </c>
      <c r="AO161" s="79">
        <f t="shared" si="184"/>
        <v>21</v>
      </c>
      <c r="AP161" s="79">
        <f t="shared" si="184"/>
        <v>21</v>
      </c>
      <c r="AQ161" s="79">
        <f t="shared" si="184"/>
        <v>21</v>
      </c>
      <c r="AR161" s="79">
        <f t="shared" si="184"/>
        <v>21</v>
      </c>
      <c r="AS161" s="79">
        <f t="shared" si="184"/>
        <v>21</v>
      </c>
      <c r="AT161" s="79">
        <f t="shared" si="184"/>
        <v>21</v>
      </c>
      <c r="AU161" s="79">
        <f t="shared" si="184"/>
        <v>21</v>
      </c>
      <c r="AV161" s="79">
        <f t="shared" si="184"/>
        <v>21</v>
      </c>
      <c r="AW161" s="79">
        <f t="shared" si="184"/>
        <v>21</v>
      </c>
      <c r="AX161" s="79">
        <f t="shared" si="184"/>
        <v>21</v>
      </c>
      <c r="AY161" s="79">
        <f t="shared" si="184"/>
        <v>21</v>
      </c>
      <c r="AZ161" s="79">
        <f t="shared" si="184"/>
        <v>21</v>
      </c>
      <c r="BA161" s="79">
        <f t="shared" si="184"/>
        <v>21</v>
      </c>
      <c r="BB161" s="79">
        <f t="shared" si="184"/>
        <v>21</v>
      </c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0" t="s">
        <v>51</v>
      </c>
      <c r="B163" s="36"/>
      <c r="C163" s="187">
        <v>44531</v>
      </c>
      <c r="D163" s="185"/>
      <c r="E163" s="180">
        <v>44562</v>
      </c>
      <c r="F163" s="181"/>
      <c r="G163" s="187">
        <v>44593</v>
      </c>
      <c r="H163" s="185"/>
      <c r="I163" s="180">
        <v>44621</v>
      </c>
      <c r="J163" s="181"/>
      <c r="K163" s="187">
        <v>44652</v>
      </c>
      <c r="L163" s="185"/>
      <c r="M163" s="180">
        <v>44682</v>
      </c>
      <c r="N163" s="181"/>
      <c r="O163" s="187">
        <v>44713</v>
      </c>
      <c r="P163" s="185"/>
      <c r="Q163" s="180">
        <v>44743</v>
      </c>
      <c r="R163" s="181"/>
      <c r="S163" s="187">
        <v>44774</v>
      </c>
      <c r="T163" s="185"/>
      <c r="U163" s="180">
        <v>44805</v>
      </c>
      <c r="V163" s="181"/>
      <c r="W163" s="187">
        <v>44835</v>
      </c>
      <c r="X163" s="185"/>
      <c r="Y163" s="180">
        <v>44866</v>
      </c>
      <c r="Z163" s="181"/>
      <c r="AA163" s="186">
        <v>44896</v>
      </c>
      <c r="AB163" s="187"/>
      <c r="AC163" s="180">
        <v>44927</v>
      </c>
      <c r="AD163" s="181"/>
      <c r="AE163" s="186">
        <v>44958</v>
      </c>
      <c r="AF163" s="187"/>
      <c r="AG163" s="180">
        <v>44986</v>
      </c>
      <c r="AH163" s="181"/>
      <c r="AI163" s="186">
        <v>45017</v>
      </c>
      <c r="AJ163" s="187"/>
      <c r="AK163" s="180">
        <v>45047</v>
      </c>
      <c r="AL163" s="181"/>
      <c r="AM163" s="176">
        <v>45078</v>
      </c>
      <c r="AN163" s="177"/>
      <c r="AO163" s="180">
        <v>45108</v>
      </c>
      <c r="AP163" s="181"/>
      <c r="AQ163" s="176">
        <v>45139</v>
      </c>
      <c r="AR163" s="177"/>
      <c r="AS163" s="180">
        <v>45170</v>
      </c>
      <c r="AT163" s="181"/>
      <c r="AU163" s="176">
        <v>45200</v>
      </c>
      <c r="AV163" s="177"/>
      <c r="AW163" s="180">
        <v>45231</v>
      </c>
      <c r="AX163" s="181"/>
      <c r="AY163" s="176">
        <v>45261</v>
      </c>
      <c r="AZ163" s="177"/>
      <c r="BA163" s="180">
        <v>45292</v>
      </c>
      <c r="BB163" s="181"/>
      <c r="BC163" s="176">
        <v>45323</v>
      </c>
      <c r="BD163" s="177"/>
      <c r="BE163" s="180">
        <v>45352</v>
      </c>
      <c r="BF163" s="181"/>
      <c r="BG163" s="176">
        <v>45383</v>
      </c>
      <c r="BH163" s="177"/>
      <c r="BI163" s="180">
        <v>45413</v>
      </c>
      <c r="BJ163" s="181"/>
      <c r="BK163" s="186">
        <v>45444</v>
      </c>
      <c r="BL163" s="187"/>
      <c r="BM163" s="180">
        <v>45474</v>
      </c>
      <c r="BN163" s="181"/>
      <c r="BO163" s="186">
        <v>45505</v>
      </c>
      <c r="BP163" s="187"/>
      <c r="BQ163" s="180">
        <v>45536</v>
      </c>
      <c r="BR163" s="181"/>
      <c r="BS163" s="186">
        <v>45566</v>
      </c>
      <c r="BT163" s="187"/>
      <c r="BU163" s="180">
        <v>45597</v>
      </c>
      <c r="BV163" s="181"/>
      <c r="BW163" s="186">
        <v>45627</v>
      </c>
      <c r="BX163" s="187"/>
      <c r="BY163" s="180">
        <v>45658</v>
      </c>
      <c r="BZ163" s="181"/>
      <c r="CA163" s="186">
        <v>45689</v>
      </c>
      <c r="CB163" s="187"/>
      <c r="CC163" s="180">
        <v>45717</v>
      </c>
      <c r="CD163" s="181"/>
      <c r="CE163" s="186">
        <v>45748</v>
      </c>
      <c r="CF163" s="187"/>
      <c r="CG163" s="180">
        <v>45778</v>
      </c>
      <c r="CH163" s="181"/>
      <c r="CI163" s="186">
        <v>45809</v>
      </c>
      <c r="CJ163" s="187"/>
      <c r="CK163" s="180">
        <v>45839</v>
      </c>
      <c r="CL163" s="181"/>
      <c r="CM163" s="186">
        <v>45870</v>
      </c>
      <c r="CN163" s="187"/>
      <c r="CO163" s="180">
        <v>45901</v>
      </c>
      <c r="CP163" s="181"/>
      <c r="CQ163" s="186">
        <v>45931</v>
      </c>
      <c r="CR163" s="187"/>
      <c r="CS163" s="180">
        <v>45962</v>
      </c>
      <c r="CT163" s="181"/>
      <c r="CU163" s="186">
        <v>45992</v>
      </c>
      <c r="CV163" s="187"/>
      <c r="CW163" s="180">
        <v>46023</v>
      </c>
      <c r="CX163" s="181"/>
      <c r="CY163" s="186">
        <v>46054</v>
      </c>
      <c r="CZ163" s="187"/>
      <c r="DA163" s="180">
        <v>46082</v>
      </c>
      <c r="DB163" s="181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0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40">
        <v>13</v>
      </c>
      <c r="CV164" s="41">
        <f>IF(AND(CS164=0,CU164&gt;0),"100%",IF(CS164=CU164,"0,0%",CU164/CS164-1))</f>
        <v>-7.1428571428571397E-2</v>
      </c>
      <c r="CW164" s="42">
        <v>21</v>
      </c>
      <c r="CX164" s="43">
        <f>IF(AND(CU164=0,CW164&gt;0),"100%",IF(CU164=CW164,"0,0%",CW164/CU164-1))</f>
        <v>0.61538461538461542</v>
      </c>
      <c r="CY164" s="40">
        <v>17</v>
      </c>
      <c r="CZ164" s="41">
        <f>IF(AND(CW164=0,CY164&gt;0),"100%",IF(CW164=CY164,"0,0%",CY164/CW164-1))</f>
        <v>-0.19047619047619047</v>
      </c>
      <c r="DA164" s="42">
        <v>19</v>
      </c>
      <c r="DB164" s="43">
        <f>IF(AND(CY164=0,DA164&gt;0),"100%",IF(CY164=DA164,"0,0%",DA164/CY164-1))</f>
        <v>0.11764705882352944</v>
      </c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0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0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0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51">
        <v>45992</v>
      </c>
      <c r="AZ167" s="51">
        <v>46023</v>
      </c>
      <c r="BA167" s="51">
        <v>46054</v>
      </c>
      <c r="BB167" s="51">
        <v>46082</v>
      </c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0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78">
        <v>13</v>
      </c>
      <c r="AZ168" s="78">
        <v>21</v>
      </c>
      <c r="BA168" s="78">
        <v>17</v>
      </c>
      <c r="BB168" s="78">
        <v>19</v>
      </c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0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51">
        <v>45992</v>
      </c>
      <c r="AZ169" s="51">
        <v>46023</v>
      </c>
      <c r="BA169" s="51">
        <v>46054</v>
      </c>
      <c r="BB169" s="51">
        <v>46082</v>
      </c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0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85">D170+E168</f>
        <v>22</v>
      </c>
      <c r="F170" s="26">
        <f t="shared" si="185"/>
        <v>25</v>
      </c>
      <c r="G170" s="26">
        <f t="shared" si="185"/>
        <v>26</v>
      </c>
      <c r="H170" s="26">
        <f t="shared" si="185"/>
        <v>29</v>
      </c>
      <c r="I170" s="26">
        <f t="shared" si="185"/>
        <v>34</v>
      </c>
      <c r="J170" s="53">
        <f t="shared" si="185"/>
        <v>41</v>
      </c>
      <c r="K170" s="53">
        <f t="shared" si="185"/>
        <v>45</v>
      </c>
      <c r="L170" s="53">
        <f t="shared" si="185"/>
        <v>50</v>
      </c>
      <c r="M170" s="53">
        <f t="shared" si="185"/>
        <v>55</v>
      </c>
      <c r="N170" s="53">
        <f t="shared" si="185"/>
        <v>65</v>
      </c>
      <c r="O170" s="79">
        <f t="shared" si="185"/>
        <v>68</v>
      </c>
      <c r="P170" s="79">
        <f t="shared" si="185"/>
        <v>75</v>
      </c>
      <c r="Q170" s="79">
        <f t="shared" si="185"/>
        <v>84</v>
      </c>
      <c r="R170" s="79">
        <f t="shared" si="185"/>
        <v>99</v>
      </c>
      <c r="S170" s="79">
        <f t="shared" si="185"/>
        <v>108</v>
      </c>
      <c r="T170" s="79">
        <f t="shared" si="185"/>
        <v>118</v>
      </c>
      <c r="U170" s="79">
        <f t="shared" si="185"/>
        <v>122</v>
      </c>
      <c r="V170" s="79">
        <f t="shared" si="185"/>
        <v>124</v>
      </c>
      <c r="W170" s="79">
        <f t="shared" ref="W170:AB170" si="186">V170+W168</f>
        <v>133</v>
      </c>
      <c r="X170" s="79">
        <f t="shared" si="186"/>
        <v>141</v>
      </c>
      <c r="Y170" s="79">
        <f t="shared" si="186"/>
        <v>149</v>
      </c>
      <c r="Z170" s="79">
        <f t="shared" si="186"/>
        <v>157</v>
      </c>
      <c r="AA170" s="79">
        <f t="shared" si="186"/>
        <v>161</v>
      </c>
      <c r="AB170" s="79">
        <f t="shared" si="186"/>
        <v>168</v>
      </c>
      <c r="AC170" s="79">
        <f>AB170+AC168</f>
        <v>170</v>
      </c>
      <c r="AD170" s="79">
        <f t="shared" ref="AD170:AL170" si="187">AC170+AD168</f>
        <v>180</v>
      </c>
      <c r="AE170" s="79">
        <f t="shared" si="187"/>
        <v>188</v>
      </c>
      <c r="AF170" s="79">
        <f t="shared" si="187"/>
        <v>197</v>
      </c>
      <c r="AG170" s="79">
        <f t="shared" si="187"/>
        <v>203</v>
      </c>
      <c r="AH170" s="79">
        <f t="shared" si="187"/>
        <v>215</v>
      </c>
      <c r="AI170" s="79">
        <f t="shared" si="187"/>
        <v>221</v>
      </c>
      <c r="AJ170" s="79">
        <f t="shared" si="187"/>
        <v>244</v>
      </c>
      <c r="AK170" s="79">
        <f t="shared" si="187"/>
        <v>266</v>
      </c>
      <c r="AL170" s="79">
        <f t="shared" si="187"/>
        <v>282</v>
      </c>
      <c r="AM170" s="79">
        <f t="shared" ref="AM170:BB170" si="188">AL170+AM168</f>
        <v>300</v>
      </c>
      <c r="AN170" s="79">
        <f t="shared" si="188"/>
        <v>326</v>
      </c>
      <c r="AO170" s="79">
        <f t="shared" si="188"/>
        <v>340</v>
      </c>
      <c r="AP170" s="79">
        <f t="shared" si="188"/>
        <v>358</v>
      </c>
      <c r="AQ170" s="79">
        <f t="shared" si="188"/>
        <v>369</v>
      </c>
      <c r="AR170" s="79">
        <f t="shared" si="188"/>
        <v>390</v>
      </c>
      <c r="AS170" s="79">
        <f t="shared" si="188"/>
        <v>405</v>
      </c>
      <c r="AT170" s="79">
        <f t="shared" si="188"/>
        <v>419</v>
      </c>
      <c r="AU170" s="79">
        <f t="shared" si="188"/>
        <v>436</v>
      </c>
      <c r="AV170" s="79">
        <f t="shared" si="188"/>
        <v>451</v>
      </c>
      <c r="AW170" s="79">
        <f t="shared" si="188"/>
        <v>472</v>
      </c>
      <c r="AX170" s="79">
        <f t="shared" si="188"/>
        <v>486</v>
      </c>
      <c r="AY170" s="79">
        <f t="shared" si="188"/>
        <v>499</v>
      </c>
      <c r="AZ170" s="79">
        <f t="shared" si="188"/>
        <v>520</v>
      </c>
      <c r="BA170" s="79">
        <f t="shared" si="188"/>
        <v>537</v>
      </c>
      <c r="BB170" s="79">
        <f t="shared" si="188"/>
        <v>556</v>
      </c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0" t="s">
        <v>54</v>
      </c>
      <c r="B172" s="36"/>
      <c r="C172" s="187">
        <v>44531</v>
      </c>
      <c r="D172" s="185"/>
      <c r="E172" s="180">
        <v>44562</v>
      </c>
      <c r="F172" s="181"/>
      <c r="G172" s="187">
        <v>44593</v>
      </c>
      <c r="H172" s="185"/>
      <c r="I172" s="180">
        <v>44621</v>
      </c>
      <c r="J172" s="181"/>
      <c r="K172" s="187">
        <v>44652</v>
      </c>
      <c r="L172" s="185"/>
      <c r="M172" s="180">
        <v>44682</v>
      </c>
      <c r="N172" s="181"/>
      <c r="O172" s="187">
        <v>44713</v>
      </c>
      <c r="P172" s="185"/>
      <c r="Q172" s="180">
        <v>44743</v>
      </c>
      <c r="R172" s="181"/>
      <c r="S172" s="187">
        <v>44774</v>
      </c>
      <c r="T172" s="185"/>
      <c r="U172" s="180">
        <v>44805</v>
      </c>
      <c r="V172" s="181"/>
      <c r="W172" s="187">
        <v>44835</v>
      </c>
      <c r="X172" s="185"/>
      <c r="Y172" s="180">
        <v>44866</v>
      </c>
      <c r="Z172" s="181"/>
      <c r="AA172" s="186">
        <v>44896</v>
      </c>
      <c r="AB172" s="187"/>
      <c r="AC172" s="180">
        <v>44927</v>
      </c>
      <c r="AD172" s="181"/>
      <c r="AE172" s="186">
        <v>44958</v>
      </c>
      <c r="AF172" s="187"/>
      <c r="AG172" s="180">
        <v>44986</v>
      </c>
      <c r="AH172" s="181"/>
      <c r="AI172" s="186">
        <v>45017</v>
      </c>
      <c r="AJ172" s="187"/>
      <c r="AK172" s="180">
        <v>45047</v>
      </c>
      <c r="AL172" s="181"/>
      <c r="AM172" s="176">
        <v>45078</v>
      </c>
      <c r="AN172" s="177"/>
      <c r="AO172" s="180">
        <v>45108</v>
      </c>
      <c r="AP172" s="181"/>
      <c r="AQ172" s="176">
        <v>45139</v>
      </c>
      <c r="AR172" s="177"/>
      <c r="AS172" s="180">
        <v>45170</v>
      </c>
      <c r="AT172" s="181"/>
      <c r="AU172" s="176">
        <v>45200</v>
      </c>
      <c r="AV172" s="177"/>
      <c r="AW172" s="180">
        <v>45231</v>
      </c>
      <c r="AX172" s="181"/>
      <c r="AY172" s="176">
        <v>45261</v>
      </c>
      <c r="AZ172" s="177"/>
      <c r="BA172" s="180">
        <v>45292</v>
      </c>
      <c r="BB172" s="181"/>
      <c r="BC172" s="176">
        <v>45323</v>
      </c>
      <c r="BD172" s="177"/>
      <c r="BE172" s="180">
        <v>45352</v>
      </c>
      <c r="BF172" s="181"/>
      <c r="BG172" s="176">
        <v>45383</v>
      </c>
      <c r="BH172" s="177"/>
      <c r="BI172" s="180">
        <v>45413</v>
      </c>
      <c r="BJ172" s="181"/>
      <c r="BK172" s="186">
        <v>45444</v>
      </c>
      <c r="BL172" s="187"/>
      <c r="BM172" s="180">
        <v>45474</v>
      </c>
      <c r="BN172" s="181"/>
      <c r="BO172" s="186">
        <v>45505</v>
      </c>
      <c r="BP172" s="187"/>
      <c r="BQ172" s="180">
        <v>45536</v>
      </c>
      <c r="BR172" s="181"/>
      <c r="BS172" s="186">
        <v>45566</v>
      </c>
      <c r="BT172" s="187"/>
      <c r="BU172" s="180">
        <v>45597</v>
      </c>
      <c r="BV172" s="181"/>
      <c r="BW172" s="186">
        <v>45627</v>
      </c>
      <c r="BX172" s="187"/>
      <c r="BY172" s="180">
        <v>45658</v>
      </c>
      <c r="BZ172" s="181"/>
      <c r="CA172" s="186">
        <v>45689</v>
      </c>
      <c r="CB172" s="187"/>
      <c r="CC172" s="180">
        <v>45717</v>
      </c>
      <c r="CD172" s="181"/>
      <c r="CE172" s="186">
        <v>45748</v>
      </c>
      <c r="CF172" s="187"/>
      <c r="CG172" s="180">
        <v>45778</v>
      </c>
      <c r="CH172" s="181"/>
      <c r="CI172" s="186">
        <v>45809</v>
      </c>
      <c r="CJ172" s="187"/>
      <c r="CK172" s="180">
        <v>45839</v>
      </c>
      <c r="CL172" s="181"/>
      <c r="CM172" s="186">
        <v>45870</v>
      </c>
      <c r="CN172" s="187"/>
      <c r="CO172" s="180">
        <v>45901</v>
      </c>
      <c r="CP172" s="181"/>
      <c r="CQ172" s="186">
        <v>45931</v>
      </c>
      <c r="CR172" s="187"/>
      <c r="CS172" s="180">
        <v>45962</v>
      </c>
      <c r="CT172" s="181"/>
      <c r="CU172" s="186">
        <v>45992</v>
      </c>
      <c r="CV172" s="187"/>
      <c r="CW172" s="180">
        <v>46023</v>
      </c>
      <c r="CX172" s="181"/>
      <c r="CY172" s="186">
        <v>46054</v>
      </c>
      <c r="CZ172" s="187"/>
      <c r="DA172" s="180">
        <v>46082</v>
      </c>
      <c r="DB172" s="181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0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40">
        <v>0</v>
      </c>
      <c r="CV173" s="41" t="str">
        <f>IF(AND(CS173=0,CU173&gt;0),"100%",IF(CS173=CU173,"0,0%",CU173/CS173-1))</f>
        <v>0,0%</v>
      </c>
      <c r="CW173" s="42">
        <v>0</v>
      </c>
      <c r="CX173" s="43" t="str">
        <f>IF(AND(CU173=0,CW173&gt;0),"100%",IF(CU173=CW173,"0,0%",CW173/CU173-1))</f>
        <v>0,0%</v>
      </c>
      <c r="CY173" s="40">
        <v>0</v>
      </c>
      <c r="CZ173" s="41" t="str">
        <f>IF(AND(CW173=0,CY173&gt;0),"100%",IF(CW173=CY173,"0,0%",CY173/CW173-1))</f>
        <v>0,0%</v>
      </c>
      <c r="DA173" s="42">
        <v>0</v>
      </c>
      <c r="DB173" s="43" t="str">
        <f>IF(AND(CY173=0,DA173&gt;0),"100%",IF(CY173=DA173,"0,0%",DA173/CY173-1))</f>
        <v>0,0%</v>
      </c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0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0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0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51">
        <v>45992</v>
      </c>
      <c r="AZ176" s="51">
        <v>46023</v>
      </c>
      <c r="BA176" s="51">
        <v>46054</v>
      </c>
      <c r="BB176" s="51">
        <v>46082</v>
      </c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0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0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51">
        <v>45992</v>
      </c>
      <c r="AZ178" s="51">
        <v>46023</v>
      </c>
      <c r="BA178" s="51">
        <v>46054</v>
      </c>
      <c r="BB178" s="51">
        <v>46082</v>
      </c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0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89">D179+E177</f>
        <v>0</v>
      </c>
      <c r="F179" s="26">
        <f t="shared" si="189"/>
        <v>0</v>
      </c>
      <c r="G179" s="26">
        <f t="shared" si="189"/>
        <v>0</v>
      </c>
      <c r="H179" s="26">
        <f t="shared" si="189"/>
        <v>0</v>
      </c>
      <c r="I179" s="26">
        <f t="shared" si="189"/>
        <v>0</v>
      </c>
      <c r="J179" s="53">
        <f t="shared" si="189"/>
        <v>0</v>
      </c>
      <c r="K179" s="53">
        <f t="shared" si="189"/>
        <v>0</v>
      </c>
      <c r="L179" s="53">
        <v>0</v>
      </c>
      <c r="M179" s="53">
        <f t="shared" ref="M179:V179" si="190">L179+M177</f>
        <v>0</v>
      </c>
      <c r="N179" s="53">
        <f t="shared" si="190"/>
        <v>0</v>
      </c>
      <c r="O179" s="79">
        <f t="shared" si="190"/>
        <v>0</v>
      </c>
      <c r="P179" s="79">
        <f t="shared" si="190"/>
        <v>0</v>
      </c>
      <c r="Q179" s="79">
        <f t="shared" si="190"/>
        <v>1</v>
      </c>
      <c r="R179" s="79">
        <f t="shared" si="190"/>
        <v>1</v>
      </c>
      <c r="S179" s="79">
        <f t="shared" si="190"/>
        <v>1</v>
      </c>
      <c r="T179" s="79">
        <f t="shared" si="190"/>
        <v>1</v>
      </c>
      <c r="U179" s="79">
        <f t="shared" si="190"/>
        <v>1</v>
      </c>
      <c r="V179" s="79">
        <f t="shared" si="190"/>
        <v>1</v>
      </c>
      <c r="W179" s="79">
        <f t="shared" ref="W179:AB179" si="191">V179+W177</f>
        <v>1</v>
      </c>
      <c r="X179" s="79">
        <f t="shared" si="191"/>
        <v>1</v>
      </c>
      <c r="Y179" s="79">
        <f t="shared" si="191"/>
        <v>1</v>
      </c>
      <c r="Z179" s="79">
        <f t="shared" si="191"/>
        <v>1</v>
      </c>
      <c r="AA179" s="79">
        <f t="shared" si="191"/>
        <v>1</v>
      </c>
      <c r="AB179" s="79">
        <f t="shared" si="191"/>
        <v>1</v>
      </c>
      <c r="AC179" s="79">
        <f>AB179+AC177</f>
        <v>1</v>
      </c>
      <c r="AD179" s="79">
        <f t="shared" ref="AD179:BB179" si="192">AC179+AD177</f>
        <v>1</v>
      </c>
      <c r="AE179" s="79">
        <f t="shared" si="192"/>
        <v>1</v>
      </c>
      <c r="AF179" s="79">
        <f t="shared" si="192"/>
        <v>1</v>
      </c>
      <c r="AG179" s="79">
        <f t="shared" si="192"/>
        <v>1</v>
      </c>
      <c r="AH179" s="79">
        <f t="shared" si="192"/>
        <v>1</v>
      </c>
      <c r="AI179" s="79">
        <f t="shared" si="192"/>
        <v>1</v>
      </c>
      <c r="AJ179" s="79">
        <f t="shared" si="192"/>
        <v>1</v>
      </c>
      <c r="AK179" s="79">
        <f t="shared" si="192"/>
        <v>1</v>
      </c>
      <c r="AL179" s="79">
        <f t="shared" si="192"/>
        <v>1</v>
      </c>
      <c r="AM179" s="79">
        <f t="shared" si="192"/>
        <v>1</v>
      </c>
      <c r="AN179" s="79">
        <f t="shared" si="192"/>
        <v>1</v>
      </c>
      <c r="AO179" s="79">
        <f t="shared" si="192"/>
        <v>1</v>
      </c>
      <c r="AP179" s="79">
        <f t="shared" si="192"/>
        <v>1</v>
      </c>
      <c r="AQ179" s="79">
        <f t="shared" si="192"/>
        <v>1</v>
      </c>
      <c r="AR179" s="79">
        <f t="shared" si="192"/>
        <v>1</v>
      </c>
      <c r="AS179" s="79">
        <f t="shared" si="192"/>
        <v>1</v>
      </c>
      <c r="AT179" s="79">
        <f t="shared" si="192"/>
        <v>1</v>
      </c>
      <c r="AU179" s="79">
        <f t="shared" si="192"/>
        <v>1</v>
      </c>
      <c r="AV179" s="79">
        <f t="shared" si="192"/>
        <v>1</v>
      </c>
      <c r="AW179" s="79">
        <f t="shared" si="192"/>
        <v>1</v>
      </c>
      <c r="AX179" s="79">
        <f t="shared" si="192"/>
        <v>1</v>
      </c>
      <c r="AY179" s="79">
        <f t="shared" si="192"/>
        <v>1</v>
      </c>
      <c r="AZ179" s="79">
        <f t="shared" si="192"/>
        <v>1</v>
      </c>
      <c r="BA179" s="79">
        <f t="shared" si="192"/>
        <v>1</v>
      </c>
      <c r="BB179" s="79">
        <f t="shared" si="192"/>
        <v>1</v>
      </c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0" t="s">
        <v>57</v>
      </c>
      <c r="B181" s="36"/>
      <c r="C181" s="187">
        <v>44531</v>
      </c>
      <c r="D181" s="185"/>
      <c r="E181" s="180">
        <v>44562</v>
      </c>
      <c r="F181" s="181"/>
      <c r="G181" s="187">
        <v>44593</v>
      </c>
      <c r="H181" s="185"/>
      <c r="I181" s="180">
        <v>44621</v>
      </c>
      <c r="J181" s="181"/>
      <c r="K181" s="187">
        <v>44652</v>
      </c>
      <c r="L181" s="185"/>
      <c r="M181" s="180">
        <v>44682</v>
      </c>
      <c r="N181" s="181"/>
      <c r="O181" s="187">
        <v>44713</v>
      </c>
      <c r="P181" s="185"/>
      <c r="Q181" s="180">
        <v>44743</v>
      </c>
      <c r="R181" s="181"/>
      <c r="S181" s="187">
        <v>44774</v>
      </c>
      <c r="T181" s="185"/>
      <c r="U181" s="180">
        <v>44805</v>
      </c>
      <c r="V181" s="181"/>
      <c r="W181" s="187">
        <v>44835</v>
      </c>
      <c r="X181" s="185"/>
      <c r="Y181" s="180">
        <v>44866</v>
      </c>
      <c r="Z181" s="181"/>
      <c r="AA181" s="187">
        <v>44896</v>
      </c>
      <c r="AB181" s="185"/>
      <c r="AC181" s="180">
        <v>44927</v>
      </c>
      <c r="AD181" s="181"/>
      <c r="AE181" s="186">
        <v>44958</v>
      </c>
      <c r="AF181" s="187"/>
      <c r="AG181" s="180">
        <v>44986</v>
      </c>
      <c r="AH181" s="181"/>
      <c r="AI181" s="176">
        <v>45017</v>
      </c>
      <c r="AJ181" s="177"/>
      <c r="AK181" s="180">
        <v>45047</v>
      </c>
      <c r="AL181" s="181"/>
      <c r="AM181" s="176">
        <v>45078</v>
      </c>
      <c r="AN181" s="177"/>
      <c r="AO181" s="180">
        <v>45108</v>
      </c>
      <c r="AP181" s="181"/>
      <c r="AQ181" s="176">
        <v>45139</v>
      </c>
      <c r="AR181" s="177"/>
      <c r="AS181" s="180">
        <v>45170</v>
      </c>
      <c r="AT181" s="181"/>
      <c r="AU181" s="176">
        <v>45200</v>
      </c>
      <c r="AV181" s="177"/>
      <c r="AW181" s="180">
        <v>45231</v>
      </c>
      <c r="AX181" s="181"/>
      <c r="AY181" s="176">
        <v>45261</v>
      </c>
      <c r="AZ181" s="177"/>
      <c r="BA181" s="180">
        <v>45292</v>
      </c>
      <c r="BB181" s="181"/>
      <c r="BC181" s="176">
        <v>45323</v>
      </c>
      <c r="BD181" s="177"/>
      <c r="BE181" s="180">
        <v>45352</v>
      </c>
      <c r="BF181" s="181"/>
      <c r="BG181" s="176">
        <v>45383</v>
      </c>
      <c r="BH181" s="177"/>
      <c r="BI181" s="180">
        <v>45413</v>
      </c>
      <c r="BJ181" s="181"/>
      <c r="BK181" s="186">
        <v>45444</v>
      </c>
      <c r="BL181" s="187"/>
      <c r="BM181" s="180">
        <v>45474</v>
      </c>
      <c r="BN181" s="181"/>
      <c r="BO181" s="186">
        <v>45505</v>
      </c>
      <c r="BP181" s="187"/>
      <c r="BQ181" s="180">
        <v>45536</v>
      </c>
      <c r="BR181" s="181"/>
      <c r="BS181" s="186">
        <v>45566</v>
      </c>
      <c r="BT181" s="187"/>
      <c r="BU181" s="180">
        <v>45597</v>
      </c>
      <c r="BV181" s="181"/>
      <c r="BW181" s="186">
        <v>45627</v>
      </c>
      <c r="BX181" s="187"/>
      <c r="BY181" s="180">
        <v>45658</v>
      </c>
      <c r="BZ181" s="181"/>
      <c r="CA181" s="186">
        <v>45689</v>
      </c>
      <c r="CB181" s="187"/>
      <c r="CC181" s="180">
        <v>45717</v>
      </c>
      <c r="CD181" s="181"/>
      <c r="CE181" s="186">
        <v>45748</v>
      </c>
      <c r="CF181" s="187"/>
      <c r="CG181" s="180">
        <v>45778</v>
      </c>
      <c r="CH181" s="181"/>
      <c r="CI181" s="186">
        <v>45809</v>
      </c>
      <c r="CJ181" s="187"/>
      <c r="CK181" s="180">
        <v>45839</v>
      </c>
      <c r="CL181" s="181"/>
      <c r="CM181" s="186">
        <v>45870</v>
      </c>
      <c r="CN181" s="187"/>
      <c r="CO181" s="180">
        <v>45901</v>
      </c>
      <c r="CP181" s="181"/>
      <c r="CQ181" s="186">
        <v>45931</v>
      </c>
      <c r="CR181" s="187"/>
      <c r="CS181" s="180">
        <v>45962</v>
      </c>
      <c r="CT181" s="181"/>
      <c r="CU181" s="186">
        <v>45992</v>
      </c>
      <c r="CV181" s="187"/>
      <c r="CW181" s="180">
        <v>46023</v>
      </c>
      <c r="CX181" s="181"/>
      <c r="CY181" s="186">
        <v>46054</v>
      </c>
      <c r="CZ181" s="187"/>
      <c r="DA181" s="180">
        <v>46082</v>
      </c>
      <c r="DB181" s="181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0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40">
        <v>0</v>
      </c>
      <c r="CV182" s="41" t="str">
        <f>IF(AND(CS182=0,CU182&gt;0),"100%",IF(CS182=CU182,"0,0%",CU182/CS182-1))</f>
        <v>0,0%</v>
      </c>
      <c r="CW182" s="42">
        <v>1</v>
      </c>
      <c r="CX182" s="43" t="str">
        <f>IF(AND(CU182=0,CW182&gt;0),"100%",IF(CU182=CW182,"0,0%",CW182/CU182-1))</f>
        <v>100%</v>
      </c>
      <c r="CY182" s="40">
        <v>1</v>
      </c>
      <c r="CZ182" s="41" t="str">
        <f>IF(AND(CW182=0,CY182&gt;0),"100%",IF(CW182=CY182,"0,0%",CY182/CW182-1))</f>
        <v>0,0%</v>
      </c>
      <c r="DA182" s="42">
        <v>0</v>
      </c>
      <c r="DB182" s="43">
        <f>IF(AND(CY182=0,DA182&gt;0),"100%",IF(CY182=DA182,"0,0%",DA182/CY182-1))</f>
        <v>-1</v>
      </c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0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0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0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51">
        <v>45992</v>
      </c>
      <c r="AZ185" s="51">
        <v>46023</v>
      </c>
      <c r="BA185" s="51">
        <v>46054</v>
      </c>
      <c r="BB185" s="51">
        <v>46082</v>
      </c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0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78">
        <v>0</v>
      </c>
      <c r="AZ186" s="78">
        <v>1</v>
      </c>
      <c r="BA186" s="78">
        <v>1</v>
      </c>
      <c r="BB186" s="78">
        <v>0</v>
      </c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0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51">
        <v>45992</v>
      </c>
      <c r="AZ187" s="51">
        <v>46023</v>
      </c>
      <c r="BA187" s="51">
        <v>46054</v>
      </c>
      <c r="BB187" s="51">
        <v>46082</v>
      </c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0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93">D188+E186</f>
        <v>0</v>
      </c>
      <c r="F188" s="26">
        <f t="shared" si="193"/>
        <v>2</v>
      </c>
      <c r="G188" s="26">
        <f t="shared" si="193"/>
        <v>2</v>
      </c>
      <c r="H188" s="26">
        <f t="shared" si="193"/>
        <v>2</v>
      </c>
      <c r="I188" s="26">
        <f t="shared" si="193"/>
        <v>2</v>
      </c>
      <c r="J188" s="53">
        <f t="shared" si="193"/>
        <v>2</v>
      </c>
      <c r="K188" s="53">
        <f t="shared" si="193"/>
        <v>5</v>
      </c>
      <c r="L188" s="53">
        <f t="shared" si="193"/>
        <v>7</v>
      </c>
      <c r="M188" s="53">
        <f t="shared" si="193"/>
        <v>14</v>
      </c>
      <c r="N188" s="53">
        <f t="shared" si="193"/>
        <v>23</v>
      </c>
      <c r="O188" s="79">
        <f t="shared" si="193"/>
        <v>26</v>
      </c>
      <c r="P188" s="79">
        <f t="shared" si="193"/>
        <v>27</v>
      </c>
      <c r="Q188" s="79">
        <f t="shared" si="193"/>
        <v>33</v>
      </c>
      <c r="R188" s="79">
        <f t="shared" si="193"/>
        <v>33</v>
      </c>
      <c r="S188" s="79">
        <f t="shared" si="193"/>
        <v>36</v>
      </c>
      <c r="T188" s="79">
        <f t="shared" si="193"/>
        <v>45</v>
      </c>
      <c r="U188" s="79">
        <f t="shared" si="193"/>
        <v>52</v>
      </c>
      <c r="V188" s="79">
        <f t="shared" si="193"/>
        <v>61</v>
      </c>
      <c r="W188" s="79">
        <f t="shared" ref="W188:AB188" si="194">V188+W186</f>
        <v>72</v>
      </c>
      <c r="X188" s="79">
        <f t="shared" si="194"/>
        <v>88</v>
      </c>
      <c r="Y188" s="79">
        <f t="shared" si="194"/>
        <v>88</v>
      </c>
      <c r="Z188" s="79">
        <f t="shared" si="194"/>
        <v>90</v>
      </c>
      <c r="AA188" s="79">
        <f t="shared" si="194"/>
        <v>93</v>
      </c>
      <c r="AB188" s="79">
        <f t="shared" si="194"/>
        <v>96</v>
      </c>
      <c r="AC188" s="79">
        <f>AB188+AC186</f>
        <v>97</v>
      </c>
      <c r="AD188" s="79">
        <f t="shared" ref="AD188:AL188" si="195">AC188+AD186</f>
        <v>106</v>
      </c>
      <c r="AE188" s="79">
        <f t="shared" si="195"/>
        <v>117</v>
      </c>
      <c r="AF188" s="79">
        <f t="shared" si="195"/>
        <v>124</v>
      </c>
      <c r="AG188" s="79">
        <f t="shared" si="195"/>
        <v>124</v>
      </c>
      <c r="AH188" s="79">
        <f t="shared" si="195"/>
        <v>129</v>
      </c>
      <c r="AI188" s="79">
        <f t="shared" si="195"/>
        <v>147</v>
      </c>
      <c r="AJ188" s="79">
        <f t="shared" si="195"/>
        <v>159</v>
      </c>
      <c r="AK188" s="79">
        <f t="shared" si="195"/>
        <v>186</v>
      </c>
      <c r="AL188" s="79">
        <f t="shared" si="195"/>
        <v>196</v>
      </c>
      <c r="AM188" s="79">
        <f t="shared" ref="AM188:BB188" si="196">AL188+AM186</f>
        <v>201</v>
      </c>
      <c r="AN188" s="79">
        <f t="shared" si="196"/>
        <v>209</v>
      </c>
      <c r="AO188" s="79">
        <f t="shared" si="196"/>
        <v>214</v>
      </c>
      <c r="AP188" s="79">
        <f t="shared" si="196"/>
        <v>214</v>
      </c>
      <c r="AQ188" s="79">
        <f t="shared" si="196"/>
        <v>215</v>
      </c>
      <c r="AR188" s="79">
        <f t="shared" si="196"/>
        <v>216</v>
      </c>
      <c r="AS188" s="79">
        <f t="shared" si="196"/>
        <v>216</v>
      </c>
      <c r="AT188" s="79">
        <f t="shared" si="196"/>
        <v>216</v>
      </c>
      <c r="AU188" s="79">
        <f t="shared" si="196"/>
        <v>217</v>
      </c>
      <c r="AV188" s="79">
        <f t="shared" si="196"/>
        <v>219</v>
      </c>
      <c r="AW188" s="79">
        <f t="shared" si="196"/>
        <v>221</v>
      </c>
      <c r="AX188" s="79">
        <f t="shared" si="196"/>
        <v>221</v>
      </c>
      <c r="AY188" s="79">
        <f t="shared" si="196"/>
        <v>221</v>
      </c>
      <c r="AZ188" s="79">
        <f t="shared" si="196"/>
        <v>222</v>
      </c>
      <c r="BA188" s="79">
        <f t="shared" si="196"/>
        <v>223</v>
      </c>
      <c r="BB188" s="79">
        <f t="shared" si="196"/>
        <v>223</v>
      </c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0" t="s">
        <v>60</v>
      </c>
      <c r="B190" s="36"/>
      <c r="C190" s="187">
        <v>44621</v>
      </c>
      <c r="D190" s="185"/>
      <c r="E190" s="180">
        <v>44652</v>
      </c>
      <c r="F190" s="181"/>
      <c r="G190" s="187">
        <v>44682</v>
      </c>
      <c r="H190" s="185"/>
      <c r="I190" s="180">
        <v>44713</v>
      </c>
      <c r="J190" s="181"/>
      <c r="K190" s="187">
        <v>44743</v>
      </c>
      <c r="L190" s="185"/>
      <c r="M190" s="180">
        <v>44774</v>
      </c>
      <c r="N190" s="181"/>
      <c r="O190" s="187">
        <v>44805</v>
      </c>
      <c r="P190" s="185"/>
      <c r="Q190" s="180">
        <v>44835</v>
      </c>
      <c r="R190" s="181"/>
      <c r="S190" s="187">
        <v>44866</v>
      </c>
      <c r="T190" s="185"/>
      <c r="U190" s="180">
        <v>44896</v>
      </c>
      <c r="V190" s="181"/>
      <c r="W190" s="187">
        <v>44927</v>
      </c>
      <c r="X190" s="185"/>
      <c r="Y190" s="180">
        <v>44958</v>
      </c>
      <c r="Z190" s="181"/>
      <c r="AA190" s="186">
        <v>44986</v>
      </c>
      <c r="AB190" s="187"/>
      <c r="AC190" s="180">
        <v>45017</v>
      </c>
      <c r="AD190" s="181"/>
      <c r="AE190" s="176">
        <v>45047</v>
      </c>
      <c r="AF190" s="177"/>
      <c r="AG190" s="180">
        <v>45078</v>
      </c>
      <c r="AH190" s="181"/>
      <c r="AI190" s="176">
        <v>45108</v>
      </c>
      <c r="AJ190" s="177"/>
      <c r="AK190" s="180">
        <v>45139</v>
      </c>
      <c r="AL190" s="181"/>
      <c r="AM190" s="176">
        <v>45170</v>
      </c>
      <c r="AN190" s="177"/>
      <c r="AO190" s="180">
        <v>45200</v>
      </c>
      <c r="AP190" s="181"/>
      <c r="AQ190" s="176">
        <v>45231</v>
      </c>
      <c r="AR190" s="177"/>
      <c r="AS190" s="180">
        <v>45261</v>
      </c>
      <c r="AT190" s="181"/>
      <c r="AU190" s="176">
        <v>45292</v>
      </c>
      <c r="AV190" s="177"/>
      <c r="AW190" s="180">
        <v>45323</v>
      </c>
      <c r="AX190" s="181"/>
      <c r="AY190" s="176">
        <v>45352</v>
      </c>
      <c r="AZ190" s="177"/>
      <c r="BA190" s="180">
        <v>45383</v>
      </c>
      <c r="BB190" s="181"/>
      <c r="BC190" s="176">
        <v>45413</v>
      </c>
      <c r="BD190" s="177"/>
      <c r="BE190" s="180">
        <v>45444</v>
      </c>
      <c r="BF190" s="181"/>
      <c r="BG190" s="186">
        <v>45474</v>
      </c>
      <c r="BH190" s="187"/>
      <c r="BI190" s="180">
        <v>45505</v>
      </c>
      <c r="BJ190" s="181"/>
      <c r="BK190" s="186">
        <v>45536</v>
      </c>
      <c r="BL190" s="187"/>
      <c r="BM190" s="180">
        <v>45566</v>
      </c>
      <c r="BN190" s="181"/>
      <c r="BO190" s="186">
        <v>45597</v>
      </c>
      <c r="BP190" s="187"/>
      <c r="BQ190" s="180">
        <v>45627</v>
      </c>
      <c r="BR190" s="181"/>
      <c r="BS190" s="186">
        <v>45658</v>
      </c>
      <c r="BT190" s="187"/>
      <c r="BU190" s="180">
        <v>45689</v>
      </c>
      <c r="BV190" s="181"/>
      <c r="BW190" s="186">
        <v>45717</v>
      </c>
      <c r="BX190" s="187"/>
      <c r="BY190" s="180">
        <v>45748</v>
      </c>
      <c r="BZ190" s="181"/>
      <c r="CA190" s="180">
        <v>45778</v>
      </c>
      <c r="CB190" s="181"/>
      <c r="CC190" s="186">
        <v>45809</v>
      </c>
      <c r="CD190" s="187"/>
      <c r="CE190" s="180">
        <v>45839</v>
      </c>
      <c r="CF190" s="181"/>
      <c r="CG190" s="186">
        <v>45870</v>
      </c>
      <c r="CH190" s="187"/>
      <c r="CI190" s="180">
        <v>45901</v>
      </c>
      <c r="CJ190" s="181"/>
      <c r="CK190" s="186">
        <v>45931</v>
      </c>
      <c r="CL190" s="187"/>
      <c r="CM190" s="180">
        <v>45962</v>
      </c>
      <c r="CN190" s="181"/>
      <c r="CO190" s="186">
        <v>45992</v>
      </c>
      <c r="CP190" s="187"/>
      <c r="CQ190" s="180">
        <v>46023</v>
      </c>
      <c r="CR190" s="181"/>
      <c r="CS190" s="186">
        <v>46054</v>
      </c>
      <c r="CT190" s="187"/>
      <c r="CU190" s="180">
        <v>46082</v>
      </c>
      <c r="CV190" s="181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0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40">
        <v>1</v>
      </c>
      <c r="CP191" s="41" t="str">
        <f>IF(AND(CM191=0,CO191&gt;0),"100%",IF(CM191=CO191,"0,0%",CO191/CM191-1))</f>
        <v>100%</v>
      </c>
      <c r="CQ191" s="42">
        <v>1</v>
      </c>
      <c r="CR191" s="43" t="str">
        <f>IF(AND(CO191=0,CQ191&gt;0),"100%",IF(CO191=CQ191,"0,0%",CQ191/CO191-1))</f>
        <v>0,0%</v>
      </c>
      <c r="CS191" s="40">
        <v>1</v>
      </c>
      <c r="CT191" s="41" t="str">
        <f>IF(AND(CQ191=0,CS191&gt;0),"100%",IF(CQ191=CS191,"0,0%",CS191/CQ191-1))</f>
        <v>0,0%</v>
      </c>
      <c r="CU191" s="42">
        <v>3</v>
      </c>
      <c r="CV191" s="43">
        <f>IF(AND(CS191=0,CU191&gt;0),"100%",IF(CS191=CU191,"0,0%",CU191/CS191-1))</f>
        <v>2</v>
      </c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0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0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0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51">
        <v>45992</v>
      </c>
      <c r="AW194" s="51">
        <v>46023</v>
      </c>
      <c r="AX194" s="51">
        <v>46054</v>
      </c>
      <c r="AY194" s="51">
        <v>46082</v>
      </c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0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78">
        <v>0</v>
      </c>
      <c r="AW195" s="78">
        <v>1</v>
      </c>
      <c r="AX195" s="78">
        <v>1</v>
      </c>
      <c r="AY195" s="78">
        <v>3</v>
      </c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0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51">
        <v>45992</v>
      </c>
      <c r="AW196" s="51">
        <v>46023</v>
      </c>
      <c r="AX196" s="51">
        <v>46054</v>
      </c>
      <c r="AY196" s="51">
        <v>46082</v>
      </c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0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197">D197+E195</f>
        <v>0</v>
      </c>
      <c r="F197" s="53">
        <f t="shared" si="197"/>
        <v>0</v>
      </c>
      <c r="G197" s="79">
        <f t="shared" si="197"/>
        <v>0</v>
      </c>
      <c r="H197" s="79">
        <f t="shared" si="197"/>
        <v>6</v>
      </c>
      <c r="I197" s="79">
        <f t="shared" si="197"/>
        <v>7</v>
      </c>
      <c r="J197" s="53">
        <f t="shared" si="197"/>
        <v>7</v>
      </c>
      <c r="K197" s="53">
        <f t="shared" si="197"/>
        <v>7</v>
      </c>
      <c r="L197" s="79">
        <f t="shared" si="197"/>
        <v>7</v>
      </c>
      <c r="M197" s="79">
        <f t="shared" si="197"/>
        <v>7</v>
      </c>
      <c r="N197" s="79">
        <f t="shared" si="197"/>
        <v>8</v>
      </c>
      <c r="O197" s="79">
        <f t="shared" si="197"/>
        <v>10</v>
      </c>
      <c r="P197" s="79">
        <f t="shared" si="197"/>
        <v>10</v>
      </c>
      <c r="Q197" s="79">
        <f t="shared" si="197"/>
        <v>12</v>
      </c>
      <c r="R197" s="79">
        <f t="shared" si="197"/>
        <v>12</v>
      </c>
      <c r="S197" s="79">
        <f t="shared" si="197"/>
        <v>12</v>
      </c>
      <c r="T197" s="79">
        <f t="shared" ref="T197:Y197" si="198">S197+T195</f>
        <v>12</v>
      </c>
      <c r="U197" s="79">
        <f t="shared" si="198"/>
        <v>12</v>
      </c>
      <c r="V197" s="79">
        <f t="shared" si="198"/>
        <v>12</v>
      </c>
      <c r="W197" s="79">
        <f t="shared" si="198"/>
        <v>12</v>
      </c>
      <c r="X197" s="79">
        <f t="shared" si="198"/>
        <v>12</v>
      </c>
      <c r="Y197" s="79">
        <f t="shared" si="198"/>
        <v>12</v>
      </c>
      <c r="Z197" s="79">
        <f>Y197+Z195</f>
        <v>13</v>
      </c>
      <c r="AA197" s="79">
        <f t="shared" ref="AA197:AY197" si="199">Z197+AA195</f>
        <v>13</v>
      </c>
      <c r="AB197" s="79">
        <f t="shared" si="199"/>
        <v>13</v>
      </c>
      <c r="AC197" s="79">
        <f t="shared" si="199"/>
        <v>13</v>
      </c>
      <c r="AD197" s="79">
        <f t="shared" si="199"/>
        <v>13</v>
      </c>
      <c r="AE197" s="79">
        <f t="shared" si="199"/>
        <v>13</v>
      </c>
      <c r="AF197" s="79">
        <f t="shared" si="199"/>
        <v>13</v>
      </c>
      <c r="AG197" s="79">
        <f t="shared" si="199"/>
        <v>13</v>
      </c>
      <c r="AH197" s="79">
        <f t="shared" si="199"/>
        <v>13</v>
      </c>
      <c r="AI197" s="79">
        <f t="shared" si="199"/>
        <v>13</v>
      </c>
      <c r="AJ197" s="79">
        <f t="shared" si="199"/>
        <v>14</v>
      </c>
      <c r="AK197" s="79">
        <f t="shared" si="199"/>
        <v>14</v>
      </c>
      <c r="AL197" s="79">
        <f t="shared" si="199"/>
        <v>14</v>
      </c>
      <c r="AM197" s="79">
        <f t="shared" si="199"/>
        <v>14</v>
      </c>
      <c r="AN197" s="79">
        <f t="shared" si="199"/>
        <v>15</v>
      </c>
      <c r="AO197" s="79">
        <f t="shared" si="199"/>
        <v>20</v>
      </c>
      <c r="AP197" s="79">
        <f t="shared" si="199"/>
        <v>20</v>
      </c>
      <c r="AQ197" s="79">
        <f t="shared" si="199"/>
        <v>20</v>
      </c>
      <c r="AR197" s="79">
        <f t="shared" si="199"/>
        <v>20</v>
      </c>
      <c r="AS197" s="79">
        <f t="shared" si="199"/>
        <v>20</v>
      </c>
      <c r="AT197" s="79">
        <f t="shared" si="199"/>
        <v>21</v>
      </c>
      <c r="AU197" s="79">
        <f t="shared" si="199"/>
        <v>21</v>
      </c>
      <c r="AV197" s="79">
        <f t="shared" si="199"/>
        <v>21</v>
      </c>
      <c r="AW197" s="79">
        <f t="shared" si="199"/>
        <v>22</v>
      </c>
      <c r="AX197" s="79">
        <f t="shared" si="199"/>
        <v>23</v>
      </c>
      <c r="AY197" s="79">
        <f t="shared" si="199"/>
        <v>26</v>
      </c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0" t="s">
        <v>64</v>
      </c>
      <c r="B199" s="36"/>
      <c r="C199" s="187">
        <v>44621</v>
      </c>
      <c r="D199" s="185"/>
      <c r="E199" s="180">
        <v>44652</v>
      </c>
      <c r="F199" s="181"/>
      <c r="G199" s="187">
        <v>44682</v>
      </c>
      <c r="H199" s="185"/>
      <c r="I199" s="180">
        <v>44713</v>
      </c>
      <c r="J199" s="181"/>
      <c r="K199" s="187">
        <v>44743</v>
      </c>
      <c r="L199" s="185"/>
      <c r="M199" s="180">
        <v>44774</v>
      </c>
      <c r="N199" s="181"/>
      <c r="O199" s="187">
        <v>44805</v>
      </c>
      <c r="P199" s="185"/>
      <c r="Q199" s="180">
        <v>44835</v>
      </c>
      <c r="R199" s="181"/>
      <c r="S199" s="187">
        <v>44866</v>
      </c>
      <c r="T199" s="185"/>
      <c r="U199" s="180">
        <v>44896</v>
      </c>
      <c r="V199" s="181"/>
      <c r="W199" s="187">
        <v>44927</v>
      </c>
      <c r="X199" s="185"/>
      <c r="Y199" s="180">
        <v>44958</v>
      </c>
      <c r="Z199" s="181"/>
      <c r="AA199" s="186">
        <v>44986</v>
      </c>
      <c r="AB199" s="187"/>
      <c r="AC199" s="180">
        <v>45017</v>
      </c>
      <c r="AD199" s="181"/>
      <c r="AE199" s="186">
        <v>45047</v>
      </c>
      <c r="AF199" s="187"/>
      <c r="AG199" s="180">
        <v>45078</v>
      </c>
      <c r="AH199" s="181"/>
      <c r="AI199" s="176">
        <v>45108</v>
      </c>
      <c r="AJ199" s="177"/>
      <c r="AK199" s="180">
        <v>45139</v>
      </c>
      <c r="AL199" s="181"/>
      <c r="AM199" s="176">
        <v>45170</v>
      </c>
      <c r="AN199" s="177"/>
      <c r="AO199" s="180">
        <v>45200</v>
      </c>
      <c r="AP199" s="181"/>
      <c r="AQ199" s="176">
        <v>45231</v>
      </c>
      <c r="AR199" s="177"/>
      <c r="AS199" s="180">
        <v>45261</v>
      </c>
      <c r="AT199" s="181"/>
      <c r="AU199" s="176">
        <v>45292</v>
      </c>
      <c r="AV199" s="177"/>
      <c r="AW199" s="180">
        <v>45323</v>
      </c>
      <c r="AX199" s="181"/>
      <c r="AY199" s="176">
        <v>45352</v>
      </c>
      <c r="AZ199" s="177"/>
      <c r="BA199" s="180">
        <v>45383</v>
      </c>
      <c r="BB199" s="181"/>
      <c r="BC199" s="176">
        <v>45413</v>
      </c>
      <c r="BD199" s="177"/>
      <c r="BE199" s="180">
        <v>45444</v>
      </c>
      <c r="BF199" s="181"/>
      <c r="BG199" s="186">
        <v>45474</v>
      </c>
      <c r="BH199" s="187"/>
      <c r="BI199" s="180">
        <v>45505</v>
      </c>
      <c r="BJ199" s="181"/>
      <c r="BK199" s="186">
        <v>45536</v>
      </c>
      <c r="BL199" s="187"/>
      <c r="BM199" s="180">
        <v>45566</v>
      </c>
      <c r="BN199" s="181"/>
      <c r="BO199" s="186">
        <v>45597</v>
      </c>
      <c r="BP199" s="187"/>
      <c r="BQ199" s="180">
        <v>45627</v>
      </c>
      <c r="BR199" s="181"/>
      <c r="BS199" s="186">
        <v>45658</v>
      </c>
      <c r="BT199" s="187"/>
      <c r="BU199" s="180">
        <v>45689</v>
      </c>
      <c r="BV199" s="181"/>
      <c r="BW199" s="186">
        <v>45717</v>
      </c>
      <c r="BX199" s="187"/>
      <c r="BY199" s="180">
        <v>45748</v>
      </c>
      <c r="BZ199" s="181"/>
      <c r="CA199" s="180">
        <v>45778</v>
      </c>
      <c r="CB199" s="181"/>
      <c r="CC199" s="186">
        <v>45809</v>
      </c>
      <c r="CD199" s="187"/>
      <c r="CE199" s="180">
        <v>45839</v>
      </c>
      <c r="CF199" s="181"/>
      <c r="CG199" s="186">
        <v>45870</v>
      </c>
      <c r="CH199" s="187"/>
      <c r="CI199" s="180">
        <v>45901</v>
      </c>
      <c r="CJ199" s="181"/>
      <c r="CK199" s="186">
        <v>45931</v>
      </c>
      <c r="CL199" s="187"/>
      <c r="CM199" s="180">
        <v>45962</v>
      </c>
      <c r="CN199" s="181"/>
      <c r="CO199" s="186">
        <v>45992</v>
      </c>
      <c r="CP199" s="187"/>
      <c r="CQ199" s="180">
        <v>46023</v>
      </c>
      <c r="CR199" s="181"/>
      <c r="CS199" s="186">
        <v>46054</v>
      </c>
      <c r="CT199" s="187"/>
      <c r="CU199" s="180">
        <v>46082</v>
      </c>
      <c r="CV199" s="181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0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40">
        <v>0</v>
      </c>
      <c r="CP200" s="41" t="str">
        <f>IF(AND(CM200=0,CO200&gt;0),"100%",IF(CM200=CO200,"0,0%",CO200/CM200-1))</f>
        <v>0,0%</v>
      </c>
      <c r="CQ200" s="42">
        <v>0</v>
      </c>
      <c r="CR200" s="43" t="str">
        <f>IF(AND(CO200=0,CQ200&gt;0),"100%",IF(CO200=CQ200,"0,0%",CQ200/CO200-1))</f>
        <v>0,0%</v>
      </c>
      <c r="CS200" s="40">
        <v>0</v>
      </c>
      <c r="CT200" s="41" t="str">
        <f>IF(AND(CQ200=0,CS200&gt;0),"100%",IF(CQ200=CS200,"0,0%",CS200/CQ200-1))</f>
        <v>0,0%</v>
      </c>
      <c r="CU200" s="42">
        <v>0</v>
      </c>
      <c r="CV200" s="43" t="str">
        <f>IF(AND(CS200=0,CU200&gt;0),"100%",IF(CS200=CU200,"0,0%",CU200/CS200-1))</f>
        <v>0,0%</v>
      </c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0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0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0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51">
        <v>45992</v>
      </c>
      <c r="AW203" s="51">
        <v>46023</v>
      </c>
      <c r="AX203" s="51">
        <v>46054</v>
      </c>
      <c r="AY203" s="51">
        <v>46082</v>
      </c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0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78">
        <v>0</v>
      </c>
      <c r="AX204" s="78">
        <v>0</v>
      </c>
      <c r="AY204" s="78">
        <v>0</v>
      </c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0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51">
        <v>45992</v>
      </c>
      <c r="AW205" s="51">
        <v>46023</v>
      </c>
      <c r="AX205" s="51">
        <v>46054</v>
      </c>
      <c r="AY205" s="51">
        <v>46082</v>
      </c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0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200">D206+E204</f>
        <v>1</v>
      </c>
      <c r="F206" s="53">
        <f t="shared" si="200"/>
        <v>1</v>
      </c>
      <c r="G206" s="79">
        <f t="shared" si="200"/>
        <v>1</v>
      </c>
      <c r="H206" s="79">
        <f t="shared" si="200"/>
        <v>1</v>
      </c>
      <c r="I206" s="79">
        <f t="shared" si="200"/>
        <v>2</v>
      </c>
      <c r="J206" s="53">
        <f t="shared" si="200"/>
        <v>2</v>
      </c>
      <c r="K206" s="53">
        <f t="shared" si="200"/>
        <v>2</v>
      </c>
      <c r="L206" s="79">
        <f t="shared" si="200"/>
        <v>2</v>
      </c>
      <c r="M206" s="79">
        <f t="shared" si="200"/>
        <v>2</v>
      </c>
      <c r="N206" s="79">
        <f t="shared" si="200"/>
        <v>2</v>
      </c>
      <c r="O206" s="79">
        <f t="shared" si="200"/>
        <v>2</v>
      </c>
      <c r="P206" s="79">
        <f t="shared" si="200"/>
        <v>2</v>
      </c>
      <c r="Q206" s="79">
        <f t="shared" si="200"/>
        <v>2</v>
      </c>
      <c r="R206" s="79">
        <f t="shared" si="200"/>
        <v>2</v>
      </c>
      <c r="S206" s="79">
        <f t="shared" si="200"/>
        <v>2</v>
      </c>
      <c r="T206" s="79">
        <f t="shared" ref="T206:Y206" si="201">S206+T204</f>
        <v>2</v>
      </c>
      <c r="U206" s="79">
        <f t="shared" si="201"/>
        <v>2</v>
      </c>
      <c r="V206" s="79">
        <f t="shared" si="201"/>
        <v>2</v>
      </c>
      <c r="W206" s="79">
        <f t="shared" si="201"/>
        <v>2</v>
      </c>
      <c r="X206" s="79">
        <f t="shared" si="201"/>
        <v>2</v>
      </c>
      <c r="Y206" s="79">
        <f t="shared" si="201"/>
        <v>2</v>
      </c>
      <c r="Z206" s="79">
        <f>Y206+Z204</f>
        <v>2</v>
      </c>
      <c r="AA206" s="79">
        <f t="shared" ref="AA206:AI206" si="202">Z206+AA204</f>
        <v>2</v>
      </c>
      <c r="AB206" s="79">
        <f t="shared" si="202"/>
        <v>2</v>
      </c>
      <c r="AC206" s="79">
        <f t="shared" si="202"/>
        <v>2</v>
      </c>
      <c r="AD206" s="79">
        <f t="shared" si="202"/>
        <v>2</v>
      </c>
      <c r="AE206" s="79">
        <f t="shared" si="202"/>
        <v>2</v>
      </c>
      <c r="AF206" s="79">
        <f t="shared" si="202"/>
        <v>2</v>
      </c>
      <c r="AG206" s="79">
        <f t="shared" si="202"/>
        <v>2</v>
      </c>
      <c r="AH206" s="79">
        <f t="shared" si="202"/>
        <v>2</v>
      </c>
      <c r="AI206" s="79">
        <f t="shared" si="202"/>
        <v>2</v>
      </c>
      <c r="AJ206" s="79">
        <f t="shared" ref="AJ206:AY206" si="203">AI206+AJ204</f>
        <v>2</v>
      </c>
      <c r="AK206" s="79">
        <f t="shared" si="203"/>
        <v>2</v>
      </c>
      <c r="AL206" s="79">
        <f t="shared" si="203"/>
        <v>2</v>
      </c>
      <c r="AM206" s="79">
        <f t="shared" si="203"/>
        <v>2</v>
      </c>
      <c r="AN206" s="79">
        <f t="shared" si="203"/>
        <v>2</v>
      </c>
      <c r="AO206" s="79">
        <f t="shared" si="203"/>
        <v>2</v>
      </c>
      <c r="AP206" s="79">
        <f t="shared" si="203"/>
        <v>2</v>
      </c>
      <c r="AQ206" s="79">
        <f t="shared" si="203"/>
        <v>2</v>
      </c>
      <c r="AR206" s="79">
        <f t="shared" si="203"/>
        <v>2</v>
      </c>
      <c r="AS206" s="79">
        <f t="shared" si="203"/>
        <v>2</v>
      </c>
      <c r="AT206" s="79">
        <f t="shared" si="203"/>
        <v>2</v>
      </c>
      <c r="AU206" s="79">
        <f t="shared" si="203"/>
        <v>2</v>
      </c>
      <c r="AV206" s="79">
        <f t="shared" si="203"/>
        <v>2</v>
      </c>
      <c r="AW206" s="79">
        <f t="shared" si="203"/>
        <v>2</v>
      </c>
      <c r="AX206" s="79">
        <f t="shared" si="203"/>
        <v>2</v>
      </c>
      <c r="AY206" s="79">
        <f t="shared" si="203"/>
        <v>2</v>
      </c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0" t="s">
        <v>214</v>
      </c>
      <c r="B208" s="36"/>
      <c r="C208" s="187">
        <v>44621</v>
      </c>
      <c r="D208" s="185"/>
      <c r="E208" s="180">
        <v>44652</v>
      </c>
      <c r="F208" s="181"/>
      <c r="G208" s="187">
        <v>44682</v>
      </c>
      <c r="H208" s="185"/>
      <c r="I208" s="180">
        <v>44713</v>
      </c>
      <c r="J208" s="181"/>
      <c r="K208" s="187">
        <v>44743</v>
      </c>
      <c r="L208" s="185"/>
      <c r="M208" s="180">
        <v>44774</v>
      </c>
      <c r="N208" s="181"/>
      <c r="O208" s="187">
        <v>44805</v>
      </c>
      <c r="P208" s="185"/>
      <c r="Q208" s="180">
        <v>44835</v>
      </c>
      <c r="R208" s="181"/>
      <c r="S208" s="187">
        <v>44866</v>
      </c>
      <c r="T208" s="185"/>
      <c r="U208" s="180">
        <v>44896</v>
      </c>
      <c r="V208" s="181"/>
      <c r="W208" s="187">
        <v>44927</v>
      </c>
      <c r="X208" s="185"/>
      <c r="Y208" s="180">
        <v>44958</v>
      </c>
      <c r="Z208" s="181"/>
      <c r="AA208" s="186">
        <v>44986</v>
      </c>
      <c r="AB208" s="187"/>
      <c r="AC208" s="180">
        <v>45017</v>
      </c>
      <c r="AD208" s="181"/>
      <c r="AE208" s="186">
        <v>45047</v>
      </c>
      <c r="AF208" s="187"/>
      <c r="AG208" s="180">
        <v>45078</v>
      </c>
      <c r="AH208" s="181"/>
      <c r="AI208" s="176">
        <v>45108</v>
      </c>
      <c r="AJ208" s="177"/>
      <c r="AK208" s="180">
        <v>45139</v>
      </c>
      <c r="AL208" s="181"/>
      <c r="AM208" s="176">
        <v>45170</v>
      </c>
      <c r="AN208" s="177"/>
      <c r="AO208" s="180">
        <v>45200</v>
      </c>
      <c r="AP208" s="181"/>
      <c r="AQ208" s="176">
        <v>45231</v>
      </c>
      <c r="AR208" s="177"/>
      <c r="AS208" s="180">
        <v>45261</v>
      </c>
      <c r="AT208" s="181"/>
      <c r="AU208" s="176">
        <v>45292</v>
      </c>
      <c r="AV208" s="177"/>
      <c r="AW208" s="180">
        <v>45323</v>
      </c>
      <c r="AX208" s="181"/>
      <c r="AY208" s="176">
        <v>45352</v>
      </c>
      <c r="AZ208" s="177"/>
      <c r="BA208" s="180">
        <v>45383</v>
      </c>
      <c r="BB208" s="181"/>
      <c r="BC208" s="176">
        <v>45413</v>
      </c>
      <c r="BD208" s="177"/>
      <c r="BE208" s="180">
        <v>45444</v>
      </c>
      <c r="BF208" s="181"/>
      <c r="BG208" s="186">
        <v>45474</v>
      </c>
      <c r="BH208" s="187"/>
      <c r="BI208" s="180">
        <v>45505</v>
      </c>
      <c r="BJ208" s="181"/>
      <c r="BK208" s="186">
        <v>45536</v>
      </c>
      <c r="BL208" s="187"/>
      <c r="BM208" s="180">
        <v>45566</v>
      </c>
      <c r="BN208" s="181"/>
      <c r="BO208" s="186">
        <v>45597</v>
      </c>
      <c r="BP208" s="187"/>
      <c r="BQ208" s="180">
        <v>45627</v>
      </c>
      <c r="BR208" s="181"/>
      <c r="BS208" s="186">
        <v>45658</v>
      </c>
      <c r="BT208" s="187"/>
      <c r="BU208" s="180">
        <v>45689</v>
      </c>
      <c r="BV208" s="181"/>
      <c r="BW208" s="186">
        <v>45717</v>
      </c>
      <c r="BX208" s="187"/>
      <c r="BY208" s="180">
        <v>45748</v>
      </c>
      <c r="BZ208" s="181"/>
      <c r="CA208" s="180">
        <v>45778</v>
      </c>
      <c r="CB208" s="181"/>
      <c r="CC208" s="186">
        <v>45809</v>
      </c>
      <c r="CD208" s="187"/>
      <c r="CE208" s="180">
        <v>45839</v>
      </c>
      <c r="CF208" s="181"/>
      <c r="CG208" s="186">
        <v>45870</v>
      </c>
      <c r="CH208" s="187"/>
      <c r="CI208" s="180">
        <v>45901</v>
      </c>
      <c r="CJ208" s="181"/>
      <c r="CK208" s="186">
        <v>45931</v>
      </c>
      <c r="CL208" s="187"/>
      <c r="CM208" s="180">
        <v>45962</v>
      </c>
      <c r="CN208" s="181"/>
      <c r="CO208" s="186">
        <v>45992</v>
      </c>
      <c r="CP208" s="187"/>
      <c r="CQ208" s="180">
        <v>46023</v>
      </c>
      <c r="CR208" s="181"/>
      <c r="CS208" s="186">
        <v>46054</v>
      </c>
      <c r="CT208" s="187"/>
      <c r="CU208" s="180">
        <v>46082</v>
      </c>
      <c r="CV208" s="181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0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40">
        <v>0</v>
      </c>
      <c r="CP209" s="41" t="str">
        <f>IF(AND(CM209=0,CO209&gt;0),"100%",IF(CM209=CO209,"0,0%",CO209/CM209-1))</f>
        <v>0,0%</v>
      </c>
      <c r="CQ209" s="42">
        <v>0</v>
      </c>
      <c r="CR209" s="43" t="str">
        <f>IF(AND(CO209=0,CQ209&gt;0),"100%",IF(CO209=CQ209,"0,0%",CQ209/CO209-1))</f>
        <v>0,0%</v>
      </c>
      <c r="CS209" s="40">
        <v>0</v>
      </c>
      <c r="CT209" s="41" t="str">
        <f>IF(AND(CQ209=0,CS209&gt;0),"100%",IF(CQ209=CS209,"0,0%",CS209/CQ209-1))</f>
        <v>0,0%</v>
      </c>
      <c r="CU209" s="42">
        <v>0</v>
      </c>
      <c r="CV209" s="43" t="str">
        <f>IF(AND(CS209=0,CU209&gt;0),"100%",IF(CS209=CU209,"0,0%",CU209/CS209-1))</f>
        <v>0,0%</v>
      </c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0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0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0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51">
        <v>45992</v>
      </c>
      <c r="AW212" s="51">
        <v>46023</v>
      </c>
      <c r="AX212" s="51">
        <v>46054</v>
      </c>
      <c r="AY212" s="51">
        <v>46082</v>
      </c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0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78">
        <v>0</v>
      </c>
      <c r="AX213" s="78">
        <v>0</v>
      </c>
      <c r="AY213" s="78">
        <v>0</v>
      </c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0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51">
        <v>45992</v>
      </c>
      <c r="AW214" s="51">
        <v>46023</v>
      </c>
      <c r="AX214" s="51">
        <v>46054</v>
      </c>
      <c r="AY214" s="51">
        <v>46082</v>
      </c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0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204">D215+E213</f>
        <v>0</v>
      </c>
      <c r="F215" s="53">
        <f t="shared" si="204"/>
        <v>0</v>
      </c>
      <c r="G215" s="79">
        <f t="shared" si="204"/>
        <v>0</v>
      </c>
      <c r="H215" s="79">
        <f t="shared" si="204"/>
        <v>0</v>
      </c>
      <c r="I215" s="53">
        <v>0</v>
      </c>
      <c r="J215" s="53">
        <f t="shared" ref="J215:S215" si="205">I215+J213</f>
        <v>0</v>
      </c>
      <c r="K215" s="53">
        <f t="shared" si="205"/>
        <v>0</v>
      </c>
      <c r="L215" s="79">
        <f t="shared" si="205"/>
        <v>0</v>
      </c>
      <c r="M215" s="79">
        <f t="shared" si="205"/>
        <v>0</v>
      </c>
      <c r="N215" s="79">
        <f t="shared" si="205"/>
        <v>0</v>
      </c>
      <c r="O215" s="79">
        <f t="shared" si="205"/>
        <v>0</v>
      </c>
      <c r="P215" s="79">
        <f t="shared" si="205"/>
        <v>0</v>
      </c>
      <c r="Q215" s="79">
        <f t="shared" si="205"/>
        <v>0</v>
      </c>
      <c r="R215" s="79">
        <f t="shared" si="205"/>
        <v>0</v>
      </c>
      <c r="S215" s="79">
        <f t="shared" si="205"/>
        <v>0</v>
      </c>
      <c r="T215" s="79">
        <f t="shared" ref="T215:Y215" si="206">S215+T213</f>
        <v>0</v>
      </c>
      <c r="U215" s="79">
        <f t="shared" si="206"/>
        <v>0</v>
      </c>
      <c r="V215" s="79">
        <f t="shared" si="206"/>
        <v>0</v>
      </c>
      <c r="W215" s="79">
        <f t="shared" si="206"/>
        <v>0</v>
      </c>
      <c r="X215" s="79">
        <f t="shared" si="206"/>
        <v>0</v>
      </c>
      <c r="Y215" s="79">
        <f t="shared" si="206"/>
        <v>0</v>
      </c>
      <c r="Z215" s="79">
        <f>Y215+Z213</f>
        <v>0</v>
      </c>
      <c r="AA215" s="79">
        <f t="shared" ref="AA215:AH215" si="207">Z215+AA213</f>
        <v>0</v>
      </c>
      <c r="AB215" s="79">
        <f t="shared" si="207"/>
        <v>0</v>
      </c>
      <c r="AC215" s="79">
        <f t="shared" si="207"/>
        <v>0</v>
      </c>
      <c r="AD215" s="79">
        <f t="shared" si="207"/>
        <v>0</v>
      </c>
      <c r="AE215" s="79">
        <f t="shared" si="207"/>
        <v>0</v>
      </c>
      <c r="AF215" s="79">
        <f t="shared" si="207"/>
        <v>0</v>
      </c>
      <c r="AG215" s="79">
        <f t="shared" si="207"/>
        <v>0</v>
      </c>
      <c r="AH215" s="79">
        <f t="shared" si="207"/>
        <v>0</v>
      </c>
      <c r="AI215" s="79">
        <f>AI213</f>
        <v>0</v>
      </c>
      <c r="AJ215" s="79">
        <f t="shared" ref="AJ215:AY215" si="208">AI215+AJ213</f>
        <v>0</v>
      </c>
      <c r="AK215" s="79">
        <f t="shared" si="208"/>
        <v>0</v>
      </c>
      <c r="AL215" s="79">
        <f t="shared" si="208"/>
        <v>0</v>
      </c>
      <c r="AM215" s="79">
        <f t="shared" si="208"/>
        <v>0</v>
      </c>
      <c r="AN215" s="79">
        <f t="shared" si="208"/>
        <v>0</v>
      </c>
      <c r="AO215" s="79">
        <f t="shared" si="208"/>
        <v>0</v>
      </c>
      <c r="AP215" s="79">
        <f t="shared" si="208"/>
        <v>0</v>
      </c>
      <c r="AQ215" s="79">
        <f t="shared" si="208"/>
        <v>0</v>
      </c>
      <c r="AR215" s="79">
        <f t="shared" si="208"/>
        <v>0</v>
      </c>
      <c r="AS215" s="79">
        <f t="shared" si="208"/>
        <v>0</v>
      </c>
      <c r="AT215" s="79">
        <f t="shared" si="208"/>
        <v>0</v>
      </c>
      <c r="AU215" s="79">
        <f t="shared" si="208"/>
        <v>0</v>
      </c>
      <c r="AV215" s="79">
        <f t="shared" si="208"/>
        <v>0</v>
      </c>
      <c r="AW215" s="79">
        <f t="shared" si="208"/>
        <v>0</v>
      </c>
      <c r="AX215" s="79">
        <f t="shared" si="208"/>
        <v>0</v>
      </c>
      <c r="AY215" s="79">
        <f t="shared" si="208"/>
        <v>0</v>
      </c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0" t="s">
        <v>70</v>
      </c>
      <c r="B217" s="36"/>
      <c r="C217" s="187">
        <v>44621</v>
      </c>
      <c r="D217" s="185"/>
      <c r="E217" s="180">
        <v>44652</v>
      </c>
      <c r="F217" s="181"/>
      <c r="G217" s="187">
        <v>44682</v>
      </c>
      <c r="H217" s="185"/>
      <c r="I217" s="180">
        <v>44713</v>
      </c>
      <c r="J217" s="181"/>
      <c r="K217" s="187">
        <v>44743</v>
      </c>
      <c r="L217" s="185"/>
      <c r="M217" s="180">
        <v>44774</v>
      </c>
      <c r="N217" s="181"/>
      <c r="O217" s="187">
        <v>44805</v>
      </c>
      <c r="P217" s="185"/>
      <c r="Q217" s="180">
        <v>44835</v>
      </c>
      <c r="R217" s="181"/>
      <c r="S217" s="187">
        <v>44866</v>
      </c>
      <c r="T217" s="185"/>
      <c r="U217" s="180">
        <v>44896</v>
      </c>
      <c r="V217" s="181"/>
      <c r="W217" s="187">
        <v>44927</v>
      </c>
      <c r="X217" s="185"/>
      <c r="Y217" s="180">
        <v>44958</v>
      </c>
      <c r="Z217" s="181"/>
      <c r="AA217" s="186">
        <v>44986</v>
      </c>
      <c r="AB217" s="187"/>
      <c r="AC217" s="180">
        <v>45017</v>
      </c>
      <c r="AD217" s="181"/>
      <c r="AE217" s="186">
        <v>45047</v>
      </c>
      <c r="AF217" s="187"/>
      <c r="AG217" s="180">
        <v>45078</v>
      </c>
      <c r="AH217" s="181"/>
      <c r="AI217" s="176">
        <v>45108</v>
      </c>
      <c r="AJ217" s="177"/>
      <c r="AK217" s="180">
        <v>45139</v>
      </c>
      <c r="AL217" s="181"/>
      <c r="AM217" s="176">
        <v>45170</v>
      </c>
      <c r="AN217" s="177"/>
      <c r="AO217" s="180">
        <v>45200</v>
      </c>
      <c r="AP217" s="181"/>
      <c r="AQ217" s="176">
        <v>45231</v>
      </c>
      <c r="AR217" s="177"/>
      <c r="AS217" s="180">
        <v>45261</v>
      </c>
      <c r="AT217" s="181"/>
      <c r="AU217" s="176">
        <v>45292</v>
      </c>
      <c r="AV217" s="177"/>
      <c r="AW217" s="180">
        <v>45323</v>
      </c>
      <c r="AX217" s="181"/>
      <c r="AY217" s="176">
        <v>45352</v>
      </c>
      <c r="AZ217" s="177"/>
      <c r="BA217" s="180">
        <v>45383</v>
      </c>
      <c r="BB217" s="181"/>
      <c r="BC217" s="176">
        <v>45413</v>
      </c>
      <c r="BD217" s="177"/>
      <c r="BE217" s="180">
        <v>45444</v>
      </c>
      <c r="BF217" s="181"/>
      <c r="BG217" s="186">
        <v>45474</v>
      </c>
      <c r="BH217" s="187"/>
      <c r="BI217" s="180">
        <v>45505</v>
      </c>
      <c r="BJ217" s="181"/>
      <c r="BK217" s="186">
        <v>45536</v>
      </c>
      <c r="BL217" s="187"/>
      <c r="BM217" s="180">
        <v>45566</v>
      </c>
      <c r="BN217" s="181"/>
      <c r="BO217" s="186">
        <v>45597</v>
      </c>
      <c r="BP217" s="187"/>
      <c r="BQ217" s="180">
        <v>45627</v>
      </c>
      <c r="BR217" s="181"/>
      <c r="BS217" s="186">
        <v>45658</v>
      </c>
      <c r="BT217" s="187"/>
      <c r="BU217" s="180">
        <v>45689</v>
      </c>
      <c r="BV217" s="181"/>
      <c r="BW217" s="186">
        <v>45717</v>
      </c>
      <c r="BX217" s="187"/>
      <c r="BY217" s="180">
        <v>45748</v>
      </c>
      <c r="BZ217" s="181"/>
      <c r="CA217" s="176">
        <v>45778</v>
      </c>
      <c r="CB217" s="177"/>
      <c r="CC217" s="180">
        <v>45809</v>
      </c>
      <c r="CD217" s="181"/>
      <c r="CE217" s="176">
        <v>45839</v>
      </c>
      <c r="CF217" s="177"/>
      <c r="CG217" s="180">
        <v>45870</v>
      </c>
      <c r="CH217" s="181"/>
      <c r="CI217" s="176">
        <v>45901</v>
      </c>
      <c r="CJ217" s="177"/>
      <c r="CK217" s="180">
        <v>45931</v>
      </c>
      <c r="CL217" s="181"/>
      <c r="CM217" s="176">
        <v>45962</v>
      </c>
      <c r="CN217" s="177"/>
      <c r="CO217" s="180">
        <v>45992</v>
      </c>
      <c r="CP217" s="181"/>
      <c r="CQ217" s="186">
        <v>46023</v>
      </c>
      <c r="CR217" s="187"/>
      <c r="CS217" s="180">
        <v>46054</v>
      </c>
      <c r="CT217" s="181"/>
      <c r="CU217" s="176">
        <v>46082</v>
      </c>
      <c r="CV217" s="177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0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42">
        <v>0</v>
      </c>
      <c r="CP218" s="43" t="str">
        <f>IF(AND(CM218=0,CO218&gt;0),"100%",IF(CM218=CO218,"0,0%",CO218/CM218-1))</f>
        <v>0,0%</v>
      </c>
      <c r="CQ218" s="40">
        <v>0</v>
      </c>
      <c r="CR218" s="41" t="str">
        <f>IF(AND(CO218=0,CQ218&gt;0),"100%",IF(CO218=CQ218,"0,0%",CQ218/CO218-1))</f>
        <v>0,0%</v>
      </c>
      <c r="CS218" s="42">
        <v>0</v>
      </c>
      <c r="CT218" s="43" t="str">
        <f>IF(AND(CQ218=0,CS218&gt;0),"100%",IF(CQ218=CS218,"0,0%",CS218/CQ218-1))</f>
        <v>0,0%</v>
      </c>
      <c r="CU218" s="143">
        <v>0</v>
      </c>
      <c r="CV218" s="144" t="str">
        <f>IF(AND(CS218=0,CU218&gt;0),"100%",IF(CS218=CU218,"0,0%",CU218/CS218-1))</f>
        <v>0,0%</v>
      </c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0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0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0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51">
        <v>45992</v>
      </c>
      <c r="AW221" s="51">
        <v>46023</v>
      </c>
      <c r="AX221" s="51">
        <v>46054</v>
      </c>
      <c r="AY221" s="51">
        <v>46082</v>
      </c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0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0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51">
        <v>45992</v>
      </c>
      <c r="AW223" s="51">
        <v>46023</v>
      </c>
      <c r="AX223" s="51">
        <v>46054</v>
      </c>
      <c r="AY223" s="51">
        <v>46082</v>
      </c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0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09">E224+F222</f>
        <v>944</v>
      </c>
      <c r="G224" s="79">
        <f t="shared" si="209"/>
        <v>1047</v>
      </c>
      <c r="H224" s="79">
        <f t="shared" si="209"/>
        <v>1129</v>
      </c>
      <c r="I224" s="79">
        <f t="shared" si="209"/>
        <v>1179</v>
      </c>
      <c r="J224" s="53">
        <f t="shared" si="209"/>
        <v>1277</v>
      </c>
      <c r="K224" s="53">
        <f t="shared" si="209"/>
        <v>1294</v>
      </c>
      <c r="L224" s="79">
        <f t="shared" si="209"/>
        <v>1297</v>
      </c>
      <c r="M224" s="79">
        <f t="shared" si="209"/>
        <v>1297</v>
      </c>
      <c r="N224" s="79">
        <f t="shared" si="209"/>
        <v>1297</v>
      </c>
      <c r="O224" s="79">
        <f t="shared" si="209"/>
        <v>1297</v>
      </c>
      <c r="P224" s="79">
        <f t="shared" si="209"/>
        <v>1297</v>
      </c>
      <c r="Q224" s="79">
        <f t="shared" si="209"/>
        <v>1297</v>
      </c>
      <c r="R224" s="79">
        <f t="shared" si="209"/>
        <v>1297</v>
      </c>
      <c r="S224" s="79">
        <f t="shared" si="209"/>
        <v>1297</v>
      </c>
      <c r="T224" s="79">
        <f t="shared" ref="T224:Y224" si="210">S224+T222</f>
        <v>1297</v>
      </c>
      <c r="U224" s="79">
        <f t="shared" si="210"/>
        <v>1297</v>
      </c>
      <c r="V224" s="79">
        <f t="shared" si="210"/>
        <v>1297</v>
      </c>
      <c r="W224" s="79">
        <f t="shared" si="210"/>
        <v>1297</v>
      </c>
      <c r="X224" s="79">
        <f t="shared" si="210"/>
        <v>1297</v>
      </c>
      <c r="Y224" s="79">
        <f t="shared" si="210"/>
        <v>1297</v>
      </c>
      <c r="Z224" s="79">
        <f>Y224+Z222</f>
        <v>1297</v>
      </c>
      <c r="AA224" s="79">
        <f t="shared" ref="AA224:AY224" si="211">Z224+AA222</f>
        <v>1297</v>
      </c>
      <c r="AB224" s="79">
        <f t="shared" si="211"/>
        <v>1297</v>
      </c>
      <c r="AC224" s="79">
        <f t="shared" si="211"/>
        <v>1297</v>
      </c>
      <c r="AD224" s="79">
        <f t="shared" si="211"/>
        <v>1297</v>
      </c>
      <c r="AE224" s="79">
        <f t="shared" si="211"/>
        <v>1297</v>
      </c>
      <c r="AF224" s="79">
        <f t="shared" si="211"/>
        <v>1297</v>
      </c>
      <c r="AG224" s="79">
        <f t="shared" si="211"/>
        <v>1297</v>
      </c>
      <c r="AH224" s="79">
        <f t="shared" si="211"/>
        <v>1297</v>
      </c>
      <c r="AI224" s="79">
        <f t="shared" si="211"/>
        <v>1297</v>
      </c>
      <c r="AJ224" s="79">
        <f t="shared" si="211"/>
        <v>1297</v>
      </c>
      <c r="AK224" s="79">
        <f t="shared" si="211"/>
        <v>1297</v>
      </c>
      <c r="AL224" s="79">
        <f t="shared" si="211"/>
        <v>1297</v>
      </c>
      <c r="AM224" s="79">
        <f t="shared" si="211"/>
        <v>1297</v>
      </c>
      <c r="AN224" s="79">
        <f t="shared" si="211"/>
        <v>1297</v>
      </c>
      <c r="AO224" s="79">
        <f t="shared" si="211"/>
        <v>1297</v>
      </c>
      <c r="AP224" s="79">
        <f t="shared" si="211"/>
        <v>1297</v>
      </c>
      <c r="AQ224" s="79">
        <f t="shared" si="211"/>
        <v>1297</v>
      </c>
      <c r="AR224" s="79">
        <f t="shared" si="211"/>
        <v>1297</v>
      </c>
      <c r="AS224" s="79">
        <f t="shared" si="211"/>
        <v>1297</v>
      </c>
      <c r="AT224" s="79">
        <f t="shared" si="211"/>
        <v>1297</v>
      </c>
      <c r="AU224" s="79">
        <f t="shared" si="211"/>
        <v>1297</v>
      </c>
      <c r="AV224" s="79">
        <f t="shared" si="211"/>
        <v>1297</v>
      </c>
      <c r="AW224" s="79">
        <f t="shared" si="211"/>
        <v>1297</v>
      </c>
      <c r="AX224" s="79">
        <f t="shared" si="211"/>
        <v>1297</v>
      </c>
      <c r="AY224" s="79">
        <f t="shared" si="211"/>
        <v>1297</v>
      </c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0" t="s">
        <v>74</v>
      </c>
      <c r="B226" s="36"/>
      <c r="C226" s="187">
        <v>44652</v>
      </c>
      <c r="D226" s="185"/>
      <c r="E226" s="180">
        <v>44682</v>
      </c>
      <c r="F226" s="181"/>
      <c r="G226" s="187">
        <v>44713</v>
      </c>
      <c r="H226" s="185"/>
      <c r="I226" s="180">
        <v>44743</v>
      </c>
      <c r="J226" s="181"/>
      <c r="K226" s="187">
        <v>44774</v>
      </c>
      <c r="L226" s="185"/>
      <c r="M226" s="180">
        <v>44805</v>
      </c>
      <c r="N226" s="181"/>
      <c r="O226" s="187">
        <v>44835</v>
      </c>
      <c r="P226" s="185"/>
      <c r="Q226" s="180">
        <v>44866</v>
      </c>
      <c r="R226" s="181"/>
      <c r="S226" s="186">
        <v>44896</v>
      </c>
      <c r="T226" s="187"/>
      <c r="U226" s="180">
        <v>44927</v>
      </c>
      <c r="V226" s="181"/>
      <c r="W226" s="186">
        <v>44958</v>
      </c>
      <c r="X226" s="187"/>
      <c r="Y226" s="180">
        <v>44986</v>
      </c>
      <c r="Z226" s="181"/>
      <c r="AA226" s="186">
        <v>45017</v>
      </c>
      <c r="AB226" s="187"/>
      <c r="AC226" s="180">
        <v>45047</v>
      </c>
      <c r="AD226" s="181"/>
      <c r="AE226" s="176">
        <v>45078</v>
      </c>
      <c r="AF226" s="177"/>
      <c r="AG226" s="180">
        <v>45108</v>
      </c>
      <c r="AH226" s="181"/>
      <c r="AI226" s="176">
        <v>45139</v>
      </c>
      <c r="AJ226" s="177"/>
      <c r="AK226" s="180">
        <v>45170</v>
      </c>
      <c r="AL226" s="181"/>
      <c r="AM226" s="176">
        <v>45200</v>
      </c>
      <c r="AN226" s="177"/>
      <c r="AO226" s="180">
        <v>45231</v>
      </c>
      <c r="AP226" s="181"/>
      <c r="AQ226" s="176">
        <v>45261</v>
      </c>
      <c r="AR226" s="177"/>
      <c r="AS226" s="180">
        <v>45292</v>
      </c>
      <c r="AT226" s="181"/>
      <c r="AU226" s="176">
        <v>45323</v>
      </c>
      <c r="AV226" s="177"/>
      <c r="AW226" s="180">
        <v>45352</v>
      </c>
      <c r="AX226" s="181"/>
      <c r="AY226" s="176">
        <v>45383</v>
      </c>
      <c r="AZ226" s="177"/>
      <c r="BA226" s="180">
        <v>45413</v>
      </c>
      <c r="BB226" s="181"/>
      <c r="BC226" s="186">
        <v>45444</v>
      </c>
      <c r="BD226" s="187"/>
      <c r="BE226" s="180">
        <v>45474</v>
      </c>
      <c r="BF226" s="181"/>
      <c r="BG226" s="186">
        <v>45505</v>
      </c>
      <c r="BH226" s="187"/>
      <c r="BI226" s="180">
        <v>45536</v>
      </c>
      <c r="BJ226" s="181"/>
      <c r="BK226" s="186">
        <v>45566</v>
      </c>
      <c r="BL226" s="187"/>
      <c r="BM226" s="180">
        <v>45597</v>
      </c>
      <c r="BN226" s="181"/>
      <c r="BO226" s="186">
        <v>45627</v>
      </c>
      <c r="BP226" s="187"/>
      <c r="BQ226" s="180">
        <v>45658</v>
      </c>
      <c r="BR226" s="181"/>
      <c r="BS226" s="186">
        <v>45689</v>
      </c>
      <c r="BT226" s="187"/>
      <c r="BU226" s="180">
        <v>45717</v>
      </c>
      <c r="BV226" s="181"/>
      <c r="BW226" s="186">
        <v>45748</v>
      </c>
      <c r="BX226" s="187"/>
      <c r="BY226" s="176">
        <v>45778</v>
      </c>
      <c r="BZ226" s="177"/>
      <c r="CA226" s="180">
        <v>45809</v>
      </c>
      <c r="CB226" s="181"/>
      <c r="CC226" s="176">
        <v>45839</v>
      </c>
      <c r="CD226" s="177"/>
      <c r="CE226" s="180">
        <v>45870</v>
      </c>
      <c r="CF226" s="181"/>
      <c r="CG226" s="176">
        <v>45901</v>
      </c>
      <c r="CH226" s="177"/>
      <c r="CI226" s="180">
        <v>45931</v>
      </c>
      <c r="CJ226" s="181"/>
      <c r="CK226" s="176">
        <v>45962</v>
      </c>
      <c r="CL226" s="177"/>
      <c r="CM226" s="180">
        <v>45992</v>
      </c>
      <c r="CN226" s="181"/>
      <c r="CO226" s="186">
        <v>46023</v>
      </c>
      <c r="CP226" s="187"/>
      <c r="CQ226" s="180">
        <v>46054</v>
      </c>
      <c r="CR226" s="181"/>
      <c r="CS226" s="176">
        <v>46082</v>
      </c>
      <c r="CT226" s="177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0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42">
        <v>0</v>
      </c>
      <c r="CN227" s="43">
        <f>IF(AND(CK227=0,CM227&gt;0),"100%",IF(CK227=CM227,"0,0%",CM227/CK227-1))</f>
        <v>-1</v>
      </c>
      <c r="CO227" s="40">
        <v>0</v>
      </c>
      <c r="CP227" s="41" t="str">
        <f>IF(AND(CM227=0,CO227&gt;0),"100%",IF(CM227=CO227,"0,0%",CO227/CM227-1))</f>
        <v>0,0%</v>
      </c>
      <c r="CQ227" s="42">
        <v>2</v>
      </c>
      <c r="CR227" s="43" t="str">
        <f>IF(AND(CO227=0,CQ227&gt;0),"100%",IF(CO227=CQ227,"0,0%",CQ227/CO227-1))</f>
        <v>100%</v>
      </c>
      <c r="CS227" s="143">
        <v>0</v>
      </c>
      <c r="CT227" s="144">
        <f>IF(AND(CQ227=0,CS227&gt;0),"100%",IF(CQ227=CS227,"0,0%",CS227/CQ227-1))</f>
        <v>-1</v>
      </c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0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0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0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51">
        <v>45992</v>
      </c>
      <c r="AV230" s="51">
        <v>46023</v>
      </c>
      <c r="AW230" s="51">
        <v>46054</v>
      </c>
      <c r="AX230" s="51">
        <v>46082</v>
      </c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0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78">
        <v>0</v>
      </c>
      <c r="AV231" s="78">
        <v>0</v>
      </c>
      <c r="AW231" s="78">
        <v>2</v>
      </c>
      <c r="AX231" s="78">
        <v>0</v>
      </c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0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51">
        <v>45992</v>
      </c>
      <c r="AV232" s="51">
        <v>46023</v>
      </c>
      <c r="AW232" s="51">
        <v>46054</v>
      </c>
      <c r="AX232" s="51">
        <v>46082</v>
      </c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0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12">D233+E231</f>
        <v>4</v>
      </c>
      <c r="F233" s="79">
        <f t="shared" si="212"/>
        <v>4</v>
      </c>
      <c r="G233" s="79">
        <f t="shared" si="212"/>
        <v>4</v>
      </c>
      <c r="H233" s="79">
        <f t="shared" si="212"/>
        <v>4</v>
      </c>
      <c r="I233" s="53">
        <f t="shared" si="212"/>
        <v>5</v>
      </c>
      <c r="J233" s="53">
        <f t="shared" si="212"/>
        <v>5</v>
      </c>
      <c r="K233" s="79">
        <f t="shared" si="212"/>
        <v>5</v>
      </c>
      <c r="L233" s="79">
        <f t="shared" si="212"/>
        <v>7</v>
      </c>
      <c r="M233" s="79">
        <f t="shared" si="212"/>
        <v>7</v>
      </c>
      <c r="N233" s="79">
        <f t="shared" si="212"/>
        <v>8</v>
      </c>
      <c r="O233" s="79">
        <f t="shared" si="212"/>
        <v>9</v>
      </c>
      <c r="P233" s="79">
        <f t="shared" si="212"/>
        <v>9</v>
      </c>
      <c r="Q233" s="79">
        <f t="shared" si="212"/>
        <v>12</v>
      </c>
      <c r="R233" s="79">
        <f t="shared" si="212"/>
        <v>15</v>
      </c>
      <c r="S233" s="79">
        <f t="shared" ref="S233:X233" si="213">R233+S231</f>
        <v>15</v>
      </c>
      <c r="T233" s="79">
        <f t="shared" si="213"/>
        <v>16</v>
      </c>
      <c r="U233" s="79">
        <f t="shared" si="213"/>
        <v>17</v>
      </c>
      <c r="V233" s="79">
        <f t="shared" si="213"/>
        <v>17</v>
      </c>
      <c r="W233" s="79">
        <f t="shared" si="213"/>
        <v>17</v>
      </c>
      <c r="X233" s="79">
        <f t="shared" si="213"/>
        <v>17</v>
      </c>
      <c r="Y233" s="79">
        <f>X233+Y231</f>
        <v>18</v>
      </c>
      <c r="Z233" s="79">
        <f t="shared" ref="Z233:AX233" si="214">Y233+Z231</f>
        <v>19</v>
      </c>
      <c r="AA233" s="79">
        <f t="shared" si="214"/>
        <v>19</v>
      </c>
      <c r="AB233" s="79">
        <f t="shared" si="214"/>
        <v>21</v>
      </c>
      <c r="AC233" s="79">
        <f t="shared" si="214"/>
        <v>21</v>
      </c>
      <c r="AD233" s="79">
        <f t="shared" si="214"/>
        <v>21</v>
      </c>
      <c r="AE233" s="79">
        <f t="shared" si="214"/>
        <v>23</v>
      </c>
      <c r="AF233" s="79">
        <f t="shared" si="214"/>
        <v>23</v>
      </c>
      <c r="AG233" s="79">
        <f t="shared" si="214"/>
        <v>24</v>
      </c>
      <c r="AH233" s="79">
        <f t="shared" si="214"/>
        <v>25</v>
      </c>
      <c r="AI233" s="79">
        <f t="shared" si="214"/>
        <v>25</v>
      </c>
      <c r="AJ233" s="79">
        <f t="shared" si="214"/>
        <v>26</v>
      </c>
      <c r="AK233" s="79">
        <f t="shared" si="214"/>
        <v>26</v>
      </c>
      <c r="AL233" s="79">
        <f t="shared" si="214"/>
        <v>26</v>
      </c>
      <c r="AM233" s="79">
        <f t="shared" si="214"/>
        <v>27</v>
      </c>
      <c r="AN233" s="79">
        <f t="shared" si="214"/>
        <v>27</v>
      </c>
      <c r="AO233" s="79">
        <f t="shared" si="214"/>
        <v>28</v>
      </c>
      <c r="AP233" s="79">
        <f t="shared" si="214"/>
        <v>28</v>
      </c>
      <c r="AQ233" s="79">
        <f t="shared" si="214"/>
        <v>29</v>
      </c>
      <c r="AR233" s="79">
        <f t="shared" si="214"/>
        <v>30</v>
      </c>
      <c r="AS233" s="79">
        <f t="shared" si="214"/>
        <v>31</v>
      </c>
      <c r="AT233" s="79">
        <f t="shared" si="214"/>
        <v>32</v>
      </c>
      <c r="AU233" s="79">
        <f t="shared" si="214"/>
        <v>32</v>
      </c>
      <c r="AV233" s="79">
        <f t="shared" si="214"/>
        <v>32</v>
      </c>
      <c r="AW233" s="79">
        <f t="shared" si="214"/>
        <v>34</v>
      </c>
      <c r="AX233" s="79">
        <f t="shared" si="214"/>
        <v>34</v>
      </c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0" t="s">
        <v>78</v>
      </c>
      <c r="B235" s="36"/>
      <c r="C235" s="187">
        <v>44652</v>
      </c>
      <c r="D235" s="185"/>
      <c r="E235" s="180">
        <v>44682</v>
      </c>
      <c r="F235" s="181"/>
      <c r="G235" s="187">
        <v>44713</v>
      </c>
      <c r="H235" s="185"/>
      <c r="I235" s="180">
        <v>44743</v>
      </c>
      <c r="J235" s="181"/>
      <c r="K235" s="187">
        <v>44774</v>
      </c>
      <c r="L235" s="185"/>
      <c r="M235" s="180">
        <v>44805</v>
      </c>
      <c r="N235" s="181"/>
      <c r="O235" s="187">
        <v>44835</v>
      </c>
      <c r="P235" s="185"/>
      <c r="Q235" s="180">
        <v>44866</v>
      </c>
      <c r="R235" s="181"/>
      <c r="S235" s="186">
        <v>44896</v>
      </c>
      <c r="T235" s="187"/>
      <c r="U235" s="180">
        <v>44927</v>
      </c>
      <c r="V235" s="181"/>
      <c r="W235" s="186">
        <v>44958</v>
      </c>
      <c r="X235" s="187"/>
      <c r="Y235" s="180">
        <v>44986</v>
      </c>
      <c r="Z235" s="181"/>
      <c r="AA235" s="186">
        <v>45017</v>
      </c>
      <c r="AB235" s="187"/>
      <c r="AC235" s="180">
        <v>45047</v>
      </c>
      <c r="AD235" s="181"/>
      <c r="AE235" s="176">
        <v>45078</v>
      </c>
      <c r="AF235" s="177"/>
      <c r="AG235" s="180">
        <v>45108</v>
      </c>
      <c r="AH235" s="181"/>
      <c r="AI235" s="176">
        <v>45139</v>
      </c>
      <c r="AJ235" s="177"/>
      <c r="AK235" s="180">
        <v>45170</v>
      </c>
      <c r="AL235" s="181"/>
      <c r="AM235" s="176">
        <v>45200</v>
      </c>
      <c r="AN235" s="177"/>
      <c r="AO235" s="180">
        <v>45231</v>
      </c>
      <c r="AP235" s="181"/>
      <c r="AQ235" s="176">
        <v>45261</v>
      </c>
      <c r="AR235" s="177"/>
      <c r="AS235" s="180">
        <v>45292</v>
      </c>
      <c r="AT235" s="181"/>
      <c r="AU235" s="176">
        <v>45323</v>
      </c>
      <c r="AV235" s="177"/>
      <c r="AW235" s="180">
        <v>45352</v>
      </c>
      <c r="AX235" s="181"/>
      <c r="AY235" s="176">
        <v>45383</v>
      </c>
      <c r="AZ235" s="177"/>
      <c r="BA235" s="180">
        <v>45413</v>
      </c>
      <c r="BB235" s="181"/>
      <c r="BC235" s="186">
        <v>45444</v>
      </c>
      <c r="BD235" s="187"/>
      <c r="BE235" s="180">
        <v>45474</v>
      </c>
      <c r="BF235" s="181"/>
      <c r="BG235" s="186">
        <v>45505</v>
      </c>
      <c r="BH235" s="187"/>
      <c r="BI235" s="180">
        <v>45536</v>
      </c>
      <c r="BJ235" s="181"/>
      <c r="BK235" s="186">
        <v>45566</v>
      </c>
      <c r="BL235" s="187"/>
      <c r="BM235" s="180">
        <v>45597</v>
      </c>
      <c r="BN235" s="181"/>
      <c r="BO235" s="186">
        <v>45627</v>
      </c>
      <c r="BP235" s="187"/>
      <c r="BQ235" s="180">
        <v>45658</v>
      </c>
      <c r="BR235" s="181"/>
      <c r="BS235" s="186">
        <v>45689</v>
      </c>
      <c r="BT235" s="187"/>
      <c r="BU235" s="180">
        <v>45717</v>
      </c>
      <c r="BV235" s="181"/>
      <c r="BW235" s="186">
        <v>45748</v>
      </c>
      <c r="BX235" s="187"/>
      <c r="BY235" s="180">
        <v>45778</v>
      </c>
      <c r="BZ235" s="181"/>
      <c r="CA235" s="186">
        <v>45809</v>
      </c>
      <c r="CB235" s="187"/>
      <c r="CC235" s="180">
        <v>45839</v>
      </c>
      <c r="CD235" s="181"/>
      <c r="CE235" s="186">
        <v>45870</v>
      </c>
      <c r="CF235" s="187"/>
      <c r="CG235" s="180">
        <v>45901</v>
      </c>
      <c r="CH235" s="181"/>
      <c r="CI235" s="186">
        <v>45931</v>
      </c>
      <c r="CJ235" s="187"/>
      <c r="CK235" s="180">
        <v>45962</v>
      </c>
      <c r="CL235" s="181"/>
      <c r="CM235" s="186">
        <v>45992</v>
      </c>
      <c r="CN235" s="187"/>
      <c r="CO235" s="180">
        <v>46023</v>
      </c>
      <c r="CP235" s="181"/>
      <c r="CQ235" s="186">
        <v>46054</v>
      </c>
      <c r="CR235" s="187"/>
      <c r="CS235" s="180">
        <v>46082</v>
      </c>
      <c r="CT235" s="181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0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40">
        <v>0</v>
      </c>
      <c r="CN236" s="41" t="str">
        <f>IF(AND(CK236=0,CM236&gt;0),"100%",IF(CK236=CM236,"0,0%",CM236/CK236-1))</f>
        <v>0,0%</v>
      </c>
      <c r="CO236" s="42">
        <v>0</v>
      </c>
      <c r="CP236" s="43" t="str">
        <f>IF(AND(CM236=0,CO236&gt;0),"100%",IF(CM236=CO236,"0,0%",CO236/CM236-1))</f>
        <v>0,0%</v>
      </c>
      <c r="CQ236" s="40">
        <v>0</v>
      </c>
      <c r="CR236" s="41" t="str">
        <f>IF(AND(CO236=0,CQ236&gt;0),"100%",IF(CO236=CQ236,"0,0%",CQ236/CO236-1))</f>
        <v>0,0%</v>
      </c>
      <c r="CS236" s="42">
        <v>0</v>
      </c>
      <c r="CT236" s="43" t="str">
        <f>IF(AND(CQ236=0,CS236&gt;0),"100%",IF(CQ236=CS236,"0,0%",CS236/CQ236-1))</f>
        <v>0,0%</v>
      </c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0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0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0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51">
        <v>45992</v>
      </c>
      <c r="AV239" s="51">
        <v>46023</v>
      </c>
      <c r="AW239" s="51">
        <v>46054</v>
      </c>
      <c r="AX239" s="51">
        <v>46082</v>
      </c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0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78">
        <v>0</v>
      </c>
      <c r="AV240" s="78">
        <v>0</v>
      </c>
      <c r="AW240" s="78">
        <v>0</v>
      </c>
      <c r="AX240" s="78">
        <v>0</v>
      </c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0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51">
        <v>45992</v>
      </c>
      <c r="AV241" s="51">
        <v>46023</v>
      </c>
      <c r="AW241" s="51">
        <v>46054</v>
      </c>
      <c r="AX241" s="51">
        <v>46082</v>
      </c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0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15">D242+E240</f>
        <v>1</v>
      </c>
      <c r="F242" s="79">
        <f t="shared" si="215"/>
        <v>1</v>
      </c>
      <c r="G242" s="79">
        <f t="shared" si="215"/>
        <v>1</v>
      </c>
      <c r="H242" s="79">
        <f t="shared" si="215"/>
        <v>1</v>
      </c>
      <c r="I242" s="53">
        <f t="shared" si="215"/>
        <v>1</v>
      </c>
      <c r="J242" s="53">
        <f t="shared" si="215"/>
        <v>1</v>
      </c>
      <c r="K242" s="79">
        <f t="shared" si="215"/>
        <v>1</v>
      </c>
      <c r="L242" s="79">
        <f t="shared" si="215"/>
        <v>1</v>
      </c>
      <c r="M242" s="79">
        <f t="shared" si="215"/>
        <v>1</v>
      </c>
      <c r="N242" s="79">
        <f t="shared" si="215"/>
        <v>3</v>
      </c>
      <c r="O242" s="79">
        <f t="shared" si="215"/>
        <v>3</v>
      </c>
      <c r="P242" s="79">
        <f t="shared" si="215"/>
        <v>4</v>
      </c>
      <c r="Q242" s="79">
        <f t="shared" si="215"/>
        <v>4</v>
      </c>
      <c r="R242" s="79">
        <f t="shared" si="215"/>
        <v>4</v>
      </c>
      <c r="S242" s="79">
        <f t="shared" ref="S242:X242" si="216">R242+S240</f>
        <v>4</v>
      </c>
      <c r="T242" s="79">
        <f t="shared" si="216"/>
        <v>4</v>
      </c>
      <c r="U242" s="79">
        <f t="shared" si="216"/>
        <v>4</v>
      </c>
      <c r="V242" s="79">
        <f t="shared" si="216"/>
        <v>4</v>
      </c>
      <c r="W242" s="79">
        <f t="shared" si="216"/>
        <v>4</v>
      </c>
      <c r="X242" s="79">
        <f t="shared" si="216"/>
        <v>4</v>
      </c>
      <c r="Y242" s="79">
        <f>X242+Y240</f>
        <v>4</v>
      </c>
      <c r="Z242" s="79">
        <f t="shared" ref="Z242:AX242" si="217">Y242+Z240</f>
        <v>4</v>
      </c>
      <c r="AA242" s="79">
        <f t="shared" si="217"/>
        <v>4</v>
      </c>
      <c r="AB242" s="79">
        <f t="shared" si="217"/>
        <v>4</v>
      </c>
      <c r="AC242" s="79">
        <f t="shared" si="217"/>
        <v>4</v>
      </c>
      <c r="AD242" s="79">
        <f t="shared" si="217"/>
        <v>4</v>
      </c>
      <c r="AE242" s="79">
        <f t="shared" si="217"/>
        <v>4</v>
      </c>
      <c r="AF242" s="79">
        <f t="shared" si="217"/>
        <v>4</v>
      </c>
      <c r="AG242" s="79">
        <f t="shared" si="217"/>
        <v>4</v>
      </c>
      <c r="AH242" s="79">
        <f t="shared" si="217"/>
        <v>4</v>
      </c>
      <c r="AI242" s="79">
        <f t="shared" si="217"/>
        <v>4</v>
      </c>
      <c r="AJ242" s="79">
        <f t="shared" si="217"/>
        <v>6</v>
      </c>
      <c r="AK242" s="79">
        <f t="shared" si="217"/>
        <v>7</v>
      </c>
      <c r="AL242" s="79">
        <f t="shared" si="217"/>
        <v>7</v>
      </c>
      <c r="AM242" s="79">
        <f t="shared" si="217"/>
        <v>7</v>
      </c>
      <c r="AN242" s="79">
        <f t="shared" si="217"/>
        <v>7</v>
      </c>
      <c r="AO242" s="79">
        <f t="shared" si="217"/>
        <v>7</v>
      </c>
      <c r="AP242" s="79">
        <f t="shared" si="217"/>
        <v>7</v>
      </c>
      <c r="AQ242" s="79">
        <f t="shared" si="217"/>
        <v>7</v>
      </c>
      <c r="AR242" s="79">
        <f t="shared" si="217"/>
        <v>7</v>
      </c>
      <c r="AS242" s="79">
        <f t="shared" si="217"/>
        <v>8</v>
      </c>
      <c r="AT242" s="79">
        <f t="shared" si="217"/>
        <v>8</v>
      </c>
      <c r="AU242" s="79">
        <f t="shared" si="217"/>
        <v>8</v>
      </c>
      <c r="AV242" s="79">
        <f t="shared" si="217"/>
        <v>8</v>
      </c>
      <c r="AW242" s="79">
        <f t="shared" si="217"/>
        <v>8</v>
      </c>
      <c r="AX242" s="79">
        <f t="shared" si="217"/>
        <v>8</v>
      </c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0" t="s">
        <v>82</v>
      </c>
      <c r="B244" s="36"/>
      <c r="C244" s="187">
        <v>44652</v>
      </c>
      <c r="D244" s="185"/>
      <c r="E244" s="180">
        <v>44682</v>
      </c>
      <c r="F244" s="181"/>
      <c r="G244" s="187">
        <v>44713</v>
      </c>
      <c r="H244" s="185"/>
      <c r="I244" s="180">
        <v>44743</v>
      </c>
      <c r="J244" s="181"/>
      <c r="K244" s="187">
        <v>44774</v>
      </c>
      <c r="L244" s="185"/>
      <c r="M244" s="180">
        <v>44805</v>
      </c>
      <c r="N244" s="181"/>
      <c r="O244" s="187">
        <v>44835</v>
      </c>
      <c r="P244" s="185"/>
      <c r="Q244" s="180">
        <v>44866</v>
      </c>
      <c r="R244" s="181"/>
      <c r="S244" s="186">
        <v>44896</v>
      </c>
      <c r="T244" s="187"/>
      <c r="U244" s="180">
        <v>44927</v>
      </c>
      <c r="V244" s="181"/>
      <c r="W244" s="186">
        <v>44958</v>
      </c>
      <c r="X244" s="187"/>
      <c r="Y244" s="180">
        <v>44986</v>
      </c>
      <c r="Z244" s="181"/>
      <c r="AA244" s="186">
        <v>45017</v>
      </c>
      <c r="AB244" s="187"/>
      <c r="AC244" s="180">
        <v>45047</v>
      </c>
      <c r="AD244" s="181"/>
      <c r="AE244" s="176">
        <v>45078</v>
      </c>
      <c r="AF244" s="177"/>
      <c r="AG244" s="180">
        <v>45108</v>
      </c>
      <c r="AH244" s="181"/>
      <c r="AI244" s="176">
        <v>45139</v>
      </c>
      <c r="AJ244" s="177"/>
      <c r="AK244" s="180">
        <v>45170</v>
      </c>
      <c r="AL244" s="181"/>
      <c r="AM244" s="176">
        <v>45200</v>
      </c>
      <c r="AN244" s="177"/>
      <c r="AO244" s="180">
        <v>45231</v>
      </c>
      <c r="AP244" s="181"/>
      <c r="AQ244" s="176">
        <v>45261</v>
      </c>
      <c r="AR244" s="177"/>
      <c r="AS244" s="180">
        <v>45292</v>
      </c>
      <c r="AT244" s="181"/>
      <c r="AU244" s="176">
        <v>45323</v>
      </c>
      <c r="AV244" s="177"/>
      <c r="AW244" s="180">
        <v>45352</v>
      </c>
      <c r="AX244" s="181"/>
      <c r="AY244" s="176">
        <v>45383</v>
      </c>
      <c r="AZ244" s="177"/>
      <c r="BA244" s="180">
        <v>45413</v>
      </c>
      <c r="BB244" s="181"/>
      <c r="BC244" s="186">
        <v>45444</v>
      </c>
      <c r="BD244" s="187"/>
      <c r="BE244" s="180">
        <v>45474</v>
      </c>
      <c r="BF244" s="181"/>
      <c r="BG244" s="186">
        <v>45505</v>
      </c>
      <c r="BH244" s="187"/>
      <c r="BI244" s="180">
        <v>45536</v>
      </c>
      <c r="BJ244" s="181"/>
      <c r="BK244" s="186">
        <v>45566</v>
      </c>
      <c r="BL244" s="187"/>
      <c r="BM244" s="180">
        <v>45597</v>
      </c>
      <c r="BN244" s="181"/>
      <c r="BO244" s="186">
        <v>45627</v>
      </c>
      <c r="BP244" s="187"/>
      <c r="BQ244" s="180">
        <v>45658</v>
      </c>
      <c r="BR244" s="181"/>
      <c r="BS244" s="186">
        <v>45689</v>
      </c>
      <c r="BT244" s="187"/>
      <c r="BU244" s="180">
        <v>45717</v>
      </c>
      <c r="BV244" s="181"/>
      <c r="BW244" s="186">
        <v>45748</v>
      </c>
      <c r="BX244" s="187"/>
      <c r="BY244" s="180">
        <v>45778</v>
      </c>
      <c r="BZ244" s="181"/>
      <c r="CA244" s="186">
        <v>45809</v>
      </c>
      <c r="CB244" s="187"/>
      <c r="CC244" s="180">
        <v>45839</v>
      </c>
      <c r="CD244" s="181"/>
      <c r="CE244" s="186">
        <v>45870</v>
      </c>
      <c r="CF244" s="187"/>
      <c r="CG244" s="180">
        <v>45901</v>
      </c>
      <c r="CH244" s="181"/>
      <c r="CI244" s="186">
        <v>45931</v>
      </c>
      <c r="CJ244" s="187"/>
      <c r="CK244" s="180">
        <v>45962</v>
      </c>
      <c r="CL244" s="181"/>
      <c r="CM244" s="186">
        <v>45992</v>
      </c>
      <c r="CN244" s="187"/>
      <c r="CO244" s="180">
        <v>46023</v>
      </c>
      <c r="CP244" s="181"/>
      <c r="CQ244" s="186">
        <v>46054</v>
      </c>
      <c r="CR244" s="187"/>
      <c r="CS244" s="180">
        <v>46082</v>
      </c>
      <c r="CT244" s="181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0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40">
        <v>4</v>
      </c>
      <c r="CN245" s="41">
        <f>IF(AND(CK245=0,CM245&gt;0),"100%",IF(CK245=CM245,"0,0%",CM245/CK245-1))</f>
        <v>1</v>
      </c>
      <c r="CO245" s="42">
        <v>1</v>
      </c>
      <c r="CP245" s="43">
        <f>IF(AND(CM245=0,CO245&gt;0),"100%",IF(CM245=CO245,"0,0%",CO245/CM245-1))</f>
        <v>-0.75</v>
      </c>
      <c r="CQ245" s="40">
        <v>3</v>
      </c>
      <c r="CR245" s="41">
        <f>IF(AND(CO245=0,CQ245&gt;0),"100%",IF(CO245=CQ245,"0,0%",CQ245/CO245-1))</f>
        <v>2</v>
      </c>
      <c r="CS245" s="42">
        <v>1</v>
      </c>
      <c r="CT245" s="43">
        <f>IF(AND(CQ245=0,CS245&gt;0),"100%",IF(CQ245=CS245,"0,0%",CS245/CQ245-1))</f>
        <v>-0.66666666666666674</v>
      </c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0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0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0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51">
        <v>45992</v>
      </c>
      <c r="AV248" s="51">
        <v>46023</v>
      </c>
      <c r="AW248" s="51">
        <v>46054</v>
      </c>
      <c r="AX248" s="51">
        <v>46082</v>
      </c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0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78">
        <v>4</v>
      </c>
      <c r="AV249" s="78">
        <v>1</v>
      </c>
      <c r="AW249" s="78">
        <v>3</v>
      </c>
      <c r="AX249" s="78">
        <v>1</v>
      </c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0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51">
        <v>45992</v>
      </c>
      <c r="AV250" s="51">
        <v>46023</v>
      </c>
      <c r="AW250" s="51">
        <v>46054</v>
      </c>
      <c r="AX250" s="51">
        <v>46082</v>
      </c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0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18">D251+E249</f>
        <v>1</v>
      </c>
      <c r="F251" s="53">
        <f t="shared" si="218"/>
        <v>1</v>
      </c>
      <c r="G251" s="53">
        <f t="shared" si="218"/>
        <v>1</v>
      </c>
      <c r="H251" s="53">
        <f t="shared" si="218"/>
        <v>1</v>
      </c>
      <c r="I251" s="53">
        <f t="shared" si="218"/>
        <v>1</v>
      </c>
      <c r="J251" s="53">
        <f t="shared" si="218"/>
        <v>1</v>
      </c>
      <c r="K251" s="79">
        <f t="shared" si="218"/>
        <v>2</v>
      </c>
      <c r="L251" s="79">
        <f t="shared" si="218"/>
        <v>4</v>
      </c>
      <c r="M251" s="79">
        <f t="shared" si="218"/>
        <v>4</v>
      </c>
      <c r="N251" s="79">
        <f t="shared" si="218"/>
        <v>6</v>
      </c>
      <c r="O251" s="79">
        <f t="shared" si="218"/>
        <v>6</v>
      </c>
      <c r="P251" s="79">
        <f t="shared" si="218"/>
        <v>6</v>
      </c>
      <c r="Q251" s="79">
        <f t="shared" si="218"/>
        <v>8</v>
      </c>
      <c r="R251" s="79">
        <f t="shared" si="218"/>
        <v>9</v>
      </c>
      <c r="S251" s="79">
        <f t="shared" ref="S251:X251" si="219">R251+S249</f>
        <v>9</v>
      </c>
      <c r="T251" s="79">
        <f t="shared" si="219"/>
        <v>11</v>
      </c>
      <c r="U251" s="79">
        <f t="shared" si="219"/>
        <v>11</v>
      </c>
      <c r="V251" s="79">
        <f t="shared" si="219"/>
        <v>11</v>
      </c>
      <c r="W251" s="79">
        <f t="shared" si="219"/>
        <v>11</v>
      </c>
      <c r="X251" s="79">
        <f t="shared" si="219"/>
        <v>12</v>
      </c>
      <c r="Y251" s="79">
        <f>X251+Y249</f>
        <v>13</v>
      </c>
      <c r="Z251" s="79">
        <f t="shared" ref="Z251:AX251" si="220">Y251+Z249</f>
        <v>14</v>
      </c>
      <c r="AA251" s="79">
        <f t="shared" si="220"/>
        <v>14</v>
      </c>
      <c r="AB251" s="79">
        <f t="shared" si="220"/>
        <v>17</v>
      </c>
      <c r="AC251" s="79">
        <f t="shared" si="220"/>
        <v>18</v>
      </c>
      <c r="AD251" s="79">
        <f t="shared" si="220"/>
        <v>19</v>
      </c>
      <c r="AE251" s="79">
        <f t="shared" si="220"/>
        <v>20</v>
      </c>
      <c r="AF251" s="79">
        <f t="shared" si="220"/>
        <v>21</v>
      </c>
      <c r="AG251" s="79">
        <f t="shared" si="220"/>
        <v>22</v>
      </c>
      <c r="AH251" s="79">
        <f t="shared" si="220"/>
        <v>22</v>
      </c>
      <c r="AI251" s="79">
        <f t="shared" si="220"/>
        <v>23</v>
      </c>
      <c r="AJ251" s="79">
        <f t="shared" si="220"/>
        <v>25</v>
      </c>
      <c r="AK251" s="79">
        <f t="shared" si="220"/>
        <v>26</v>
      </c>
      <c r="AL251" s="79">
        <f t="shared" si="220"/>
        <v>32</v>
      </c>
      <c r="AM251" s="79">
        <f t="shared" si="220"/>
        <v>36</v>
      </c>
      <c r="AN251" s="79">
        <f t="shared" si="220"/>
        <v>42</v>
      </c>
      <c r="AO251" s="79">
        <f t="shared" si="220"/>
        <v>45</v>
      </c>
      <c r="AP251" s="79">
        <f t="shared" si="220"/>
        <v>46</v>
      </c>
      <c r="AQ251" s="79">
        <f t="shared" si="220"/>
        <v>46</v>
      </c>
      <c r="AR251" s="79">
        <f t="shared" si="220"/>
        <v>50</v>
      </c>
      <c r="AS251" s="79">
        <f t="shared" si="220"/>
        <v>50</v>
      </c>
      <c r="AT251" s="79">
        <f t="shared" si="220"/>
        <v>52</v>
      </c>
      <c r="AU251" s="79">
        <f t="shared" si="220"/>
        <v>56</v>
      </c>
      <c r="AV251" s="79">
        <f t="shared" si="220"/>
        <v>57</v>
      </c>
      <c r="AW251" s="79">
        <f t="shared" si="220"/>
        <v>60</v>
      </c>
      <c r="AX251" s="79">
        <f t="shared" si="220"/>
        <v>61</v>
      </c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0" t="s">
        <v>85</v>
      </c>
      <c r="B253" s="36"/>
      <c r="C253" s="187">
        <v>44652</v>
      </c>
      <c r="D253" s="185"/>
      <c r="E253" s="180">
        <v>44682</v>
      </c>
      <c r="F253" s="181"/>
      <c r="G253" s="187">
        <v>44713</v>
      </c>
      <c r="H253" s="185"/>
      <c r="I253" s="180">
        <v>44743</v>
      </c>
      <c r="J253" s="181"/>
      <c r="K253" s="187">
        <v>44774</v>
      </c>
      <c r="L253" s="185"/>
      <c r="M253" s="180">
        <v>44805</v>
      </c>
      <c r="N253" s="181"/>
      <c r="O253" s="187">
        <v>44835</v>
      </c>
      <c r="P253" s="185"/>
      <c r="Q253" s="180">
        <v>44866</v>
      </c>
      <c r="R253" s="181"/>
      <c r="S253" s="186">
        <v>44896</v>
      </c>
      <c r="T253" s="187"/>
      <c r="U253" s="180">
        <v>44927</v>
      </c>
      <c r="V253" s="181"/>
      <c r="W253" s="186">
        <v>44958</v>
      </c>
      <c r="X253" s="187"/>
      <c r="Y253" s="180">
        <v>44986</v>
      </c>
      <c r="Z253" s="181"/>
      <c r="AA253" s="186">
        <v>45017</v>
      </c>
      <c r="AB253" s="187"/>
      <c r="AC253" s="180">
        <v>45047</v>
      </c>
      <c r="AD253" s="181"/>
      <c r="AE253" s="176">
        <v>45078</v>
      </c>
      <c r="AF253" s="177"/>
      <c r="AG253" s="180">
        <v>45108</v>
      </c>
      <c r="AH253" s="181"/>
      <c r="AI253" s="176">
        <v>45139</v>
      </c>
      <c r="AJ253" s="177"/>
      <c r="AK253" s="180">
        <v>45170</v>
      </c>
      <c r="AL253" s="181"/>
      <c r="AM253" s="176">
        <v>45200</v>
      </c>
      <c r="AN253" s="177"/>
      <c r="AO253" s="180">
        <v>45231</v>
      </c>
      <c r="AP253" s="181"/>
      <c r="AQ253" s="176">
        <v>45261</v>
      </c>
      <c r="AR253" s="177"/>
      <c r="AS253" s="180">
        <v>45292</v>
      </c>
      <c r="AT253" s="181"/>
      <c r="AU253" s="176">
        <v>45323</v>
      </c>
      <c r="AV253" s="177"/>
      <c r="AW253" s="180">
        <v>45352</v>
      </c>
      <c r="AX253" s="181"/>
      <c r="AY253" s="176">
        <v>45383</v>
      </c>
      <c r="AZ253" s="177"/>
      <c r="BA253" s="180">
        <v>45413</v>
      </c>
      <c r="BB253" s="181"/>
      <c r="BC253" s="186">
        <v>45444</v>
      </c>
      <c r="BD253" s="187"/>
      <c r="BE253" s="180">
        <v>45474</v>
      </c>
      <c r="BF253" s="181"/>
      <c r="BG253" s="186">
        <v>45505</v>
      </c>
      <c r="BH253" s="187"/>
      <c r="BI253" s="180">
        <v>45536</v>
      </c>
      <c r="BJ253" s="181"/>
      <c r="BK253" s="186">
        <v>45566</v>
      </c>
      <c r="BL253" s="187"/>
      <c r="BM253" s="180">
        <v>45597</v>
      </c>
      <c r="BN253" s="181"/>
      <c r="BO253" s="186">
        <v>45627</v>
      </c>
      <c r="BP253" s="187"/>
      <c r="BQ253" s="180">
        <v>45658</v>
      </c>
      <c r="BR253" s="181"/>
      <c r="BS253" s="186">
        <v>45689</v>
      </c>
      <c r="BT253" s="187"/>
      <c r="BU253" s="180">
        <v>45717</v>
      </c>
      <c r="BV253" s="181"/>
      <c r="BW253" s="186">
        <v>45748</v>
      </c>
      <c r="BX253" s="187"/>
      <c r="BY253" s="180">
        <v>45778</v>
      </c>
      <c r="BZ253" s="181"/>
      <c r="CA253" s="186">
        <v>45809</v>
      </c>
      <c r="CB253" s="187"/>
      <c r="CC253" s="180">
        <v>45839</v>
      </c>
      <c r="CD253" s="181"/>
      <c r="CE253" s="186">
        <v>45870</v>
      </c>
      <c r="CF253" s="187"/>
      <c r="CG253" s="180">
        <v>45901</v>
      </c>
      <c r="CH253" s="181"/>
      <c r="CI253" s="186">
        <v>45931</v>
      </c>
      <c r="CJ253" s="187"/>
      <c r="CK253" s="180">
        <v>45962</v>
      </c>
      <c r="CL253" s="181"/>
      <c r="CM253" s="186">
        <v>45992</v>
      </c>
      <c r="CN253" s="187"/>
      <c r="CO253" s="180">
        <v>46023</v>
      </c>
      <c r="CP253" s="181"/>
      <c r="CQ253" s="186">
        <v>46054</v>
      </c>
      <c r="CR253" s="187"/>
      <c r="CS253" s="180">
        <v>46082</v>
      </c>
      <c r="CT253" s="181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0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40">
        <v>1</v>
      </c>
      <c r="CN254" s="41" t="str">
        <f>IF(AND(CK254=0,CM254&gt;0),"100%",IF(CK254=CM254,"0,0%",CM254/CK254-1))</f>
        <v>100%</v>
      </c>
      <c r="CO254" s="42">
        <v>0</v>
      </c>
      <c r="CP254" s="43">
        <f>IF(AND(CM254=0,CO254&gt;0),"100%",IF(CM254=CO254,"0,0%",CO254/CM254-1))</f>
        <v>-1</v>
      </c>
      <c r="CQ254" s="40">
        <v>3</v>
      </c>
      <c r="CR254" s="41" t="str">
        <f>IF(AND(CO254=0,CQ254&gt;0),"100%",IF(CO254=CQ254,"0,0%",CQ254/CO254-1))</f>
        <v>100%</v>
      </c>
      <c r="CS254" s="42">
        <v>11</v>
      </c>
      <c r="CT254" s="43">
        <f>IF(AND(CQ254=0,CS254&gt;0),"100%",IF(CQ254=CS254,"0,0%",CS254/CQ254-1))</f>
        <v>2.6666666666666665</v>
      </c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0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0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0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51">
        <v>45992</v>
      </c>
      <c r="AV257" s="51">
        <v>46023</v>
      </c>
      <c r="AW257" s="51">
        <v>46054</v>
      </c>
      <c r="AX257" s="51">
        <v>46082</v>
      </c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0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78">
        <v>0</v>
      </c>
      <c r="AV258" s="78">
        <v>0</v>
      </c>
      <c r="AW258" s="78">
        <v>3</v>
      </c>
      <c r="AX258" s="78">
        <v>11</v>
      </c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0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51">
        <v>45992</v>
      </c>
      <c r="AV259" s="51">
        <v>46023</v>
      </c>
      <c r="AW259" s="51">
        <v>46054</v>
      </c>
      <c r="AX259" s="51">
        <v>46082</v>
      </c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0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21">D260+E258</f>
        <v>0</v>
      </c>
      <c r="F260" s="79">
        <f t="shared" si="221"/>
        <v>0</v>
      </c>
      <c r="G260" s="79">
        <f t="shared" si="221"/>
        <v>0</v>
      </c>
      <c r="H260" s="53">
        <v>0</v>
      </c>
      <c r="I260" s="53">
        <f t="shared" ref="I260:R260" si="222">H260+I258</f>
        <v>3</v>
      </c>
      <c r="J260" s="53">
        <f t="shared" si="222"/>
        <v>4</v>
      </c>
      <c r="K260" s="79">
        <f t="shared" si="222"/>
        <v>5</v>
      </c>
      <c r="L260" s="79">
        <f t="shared" si="222"/>
        <v>5</v>
      </c>
      <c r="M260" s="79">
        <f t="shared" si="222"/>
        <v>5</v>
      </c>
      <c r="N260" s="79">
        <f t="shared" si="222"/>
        <v>5</v>
      </c>
      <c r="O260" s="79">
        <f t="shared" si="222"/>
        <v>5</v>
      </c>
      <c r="P260" s="79">
        <f t="shared" si="222"/>
        <v>6</v>
      </c>
      <c r="Q260" s="79">
        <f t="shared" si="222"/>
        <v>7</v>
      </c>
      <c r="R260" s="79">
        <f t="shared" si="222"/>
        <v>7</v>
      </c>
      <c r="S260" s="79">
        <f t="shared" ref="S260:X260" si="223">R260+S258</f>
        <v>7</v>
      </c>
      <c r="T260" s="79">
        <f t="shared" si="223"/>
        <v>10</v>
      </c>
      <c r="U260" s="79">
        <f t="shared" si="223"/>
        <v>13</v>
      </c>
      <c r="V260" s="79">
        <f t="shared" si="223"/>
        <v>16</v>
      </c>
      <c r="W260" s="79">
        <f t="shared" si="223"/>
        <v>17</v>
      </c>
      <c r="X260" s="79">
        <f t="shared" si="223"/>
        <v>17</v>
      </c>
      <c r="Y260" s="79">
        <f>X260+Y258</f>
        <v>18</v>
      </c>
      <c r="Z260" s="79">
        <f t="shared" ref="Z260:AX260" si="224">Y260+Z258</f>
        <v>21</v>
      </c>
      <c r="AA260" s="79">
        <f t="shared" si="224"/>
        <v>22</v>
      </c>
      <c r="AB260" s="79">
        <f t="shared" si="224"/>
        <v>25</v>
      </c>
      <c r="AC260" s="79">
        <f t="shared" si="224"/>
        <v>26</v>
      </c>
      <c r="AD260" s="79">
        <f t="shared" si="224"/>
        <v>28</v>
      </c>
      <c r="AE260" s="79">
        <f t="shared" si="224"/>
        <v>29</v>
      </c>
      <c r="AF260" s="79">
        <f t="shared" si="224"/>
        <v>32</v>
      </c>
      <c r="AG260" s="79">
        <f t="shared" si="224"/>
        <v>33</v>
      </c>
      <c r="AH260" s="79">
        <f t="shared" si="224"/>
        <v>35</v>
      </c>
      <c r="AI260" s="79">
        <f t="shared" si="224"/>
        <v>37</v>
      </c>
      <c r="AJ260" s="79">
        <f t="shared" si="224"/>
        <v>39</v>
      </c>
      <c r="AK260" s="79">
        <f t="shared" si="224"/>
        <v>40</v>
      </c>
      <c r="AL260" s="79">
        <f t="shared" si="224"/>
        <v>40</v>
      </c>
      <c r="AM260" s="79">
        <f t="shared" si="224"/>
        <v>40</v>
      </c>
      <c r="AN260" s="79">
        <f t="shared" si="224"/>
        <v>40</v>
      </c>
      <c r="AO260" s="79">
        <f t="shared" si="224"/>
        <v>44</v>
      </c>
      <c r="AP260" s="79">
        <f t="shared" si="224"/>
        <v>45</v>
      </c>
      <c r="AQ260" s="79">
        <f t="shared" si="224"/>
        <v>46</v>
      </c>
      <c r="AR260" s="79">
        <f t="shared" si="224"/>
        <v>49</v>
      </c>
      <c r="AS260" s="79">
        <f t="shared" si="224"/>
        <v>50</v>
      </c>
      <c r="AT260" s="79">
        <f t="shared" si="224"/>
        <v>50</v>
      </c>
      <c r="AU260" s="79">
        <f t="shared" si="224"/>
        <v>50</v>
      </c>
      <c r="AV260" s="79">
        <f t="shared" si="224"/>
        <v>50</v>
      </c>
      <c r="AW260" s="79">
        <f t="shared" si="224"/>
        <v>53</v>
      </c>
      <c r="AX260" s="79">
        <f t="shared" si="224"/>
        <v>64</v>
      </c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0" t="s">
        <v>88</v>
      </c>
      <c r="B262" s="36"/>
      <c r="C262" s="180">
        <v>44743</v>
      </c>
      <c r="D262" s="181"/>
      <c r="E262" s="187">
        <v>44774</v>
      </c>
      <c r="F262" s="185"/>
      <c r="G262" s="180">
        <v>44805</v>
      </c>
      <c r="H262" s="181"/>
      <c r="I262" s="187">
        <v>44835</v>
      </c>
      <c r="J262" s="185"/>
      <c r="K262" s="180">
        <v>44866</v>
      </c>
      <c r="L262" s="181"/>
      <c r="M262" s="186">
        <v>44896</v>
      </c>
      <c r="N262" s="187"/>
      <c r="O262" s="180">
        <v>44927</v>
      </c>
      <c r="P262" s="181"/>
      <c r="Q262" s="186">
        <v>44958</v>
      </c>
      <c r="R262" s="187"/>
      <c r="S262" s="180">
        <v>44986</v>
      </c>
      <c r="T262" s="181"/>
      <c r="U262" s="186">
        <v>45017</v>
      </c>
      <c r="V262" s="187"/>
      <c r="W262" s="180">
        <v>45047</v>
      </c>
      <c r="X262" s="181"/>
      <c r="Y262" s="176">
        <v>45078</v>
      </c>
      <c r="Z262" s="177"/>
      <c r="AA262" s="180">
        <v>45108</v>
      </c>
      <c r="AB262" s="181"/>
      <c r="AC262" s="176">
        <v>45139</v>
      </c>
      <c r="AD262" s="177"/>
      <c r="AE262" s="180">
        <v>45170</v>
      </c>
      <c r="AF262" s="181"/>
      <c r="AG262" s="176">
        <v>45200</v>
      </c>
      <c r="AH262" s="177"/>
      <c r="AI262" s="180">
        <v>45231</v>
      </c>
      <c r="AJ262" s="181"/>
      <c r="AK262" s="176">
        <v>45261</v>
      </c>
      <c r="AL262" s="177"/>
      <c r="AM262" s="180">
        <v>45292</v>
      </c>
      <c r="AN262" s="181"/>
      <c r="AO262" s="176">
        <v>45323</v>
      </c>
      <c r="AP262" s="177"/>
      <c r="AQ262" s="180">
        <v>45352</v>
      </c>
      <c r="AR262" s="181"/>
      <c r="AS262" s="176">
        <v>45383</v>
      </c>
      <c r="AT262" s="177"/>
      <c r="AU262" s="180">
        <v>45413</v>
      </c>
      <c r="AV262" s="181"/>
      <c r="AW262" s="186">
        <v>45444</v>
      </c>
      <c r="AX262" s="187"/>
      <c r="AY262" s="180">
        <v>45474</v>
      </c>
      <c r="AZ262" s="181"/>
      <c r="BA262" s="186">
        <v>45505</v>
      </c>
      <c r="BB262" s="187"/>
      <c r="BC262" s="180">
        <v>45536</v>
      </c>
      <c r="BD262" s="181"/>
      <c r="BE262" s="186">
        <v>45566</v>
      </c>
      <c r="BF262" s="187"/>
      <c r="BG262" s="180">
        <v>45597</v>
      </c>
      <c r="BH262" s="181"/>
      <c r="BI262" s="186">
        <v>45627</v>
      </c>
      <c r="BJ262" s="187"/>
      <c r="BK262" s="180">
        <v>45658</v>
      </c>
      <c r="BL262" s="181"/>
      <c r="BM262" s="186">
        <v>45689</v>
      </c>
      <c r="BN262" s="187"/>
      <c r="BO262" s="180">
        <v>45717</v>
      </c>
      <c r="BP262" s="181"/>
      <c r="BQ262" s="186">
        <v>45748</v>
      </c>
      <c r="BR262" s="187"/>
      <c r="BS262" s="180">
        <v>45778</v>
      </c>
      <c r="BT262" s="181"/>
      <c r="BU262" s="186">
        <v>45809</v>
      </c>
      <c r="BV262" s="187"/>
      <c r="BW262" s="180">
        <v>45839</v>
      </c>
      <c r="BX262" s="181"/>
      <c r="BY262" s="186">
        <v>45870</v>
      </c>
      <c r="BZ262" s="187"/>
      <c r="CA262" s="180">
        <v>45901</v>
      </c>
      <c r="CB262" s="181"/>
      <c r="CC262" s="186">
        <v>45931</v>
      </c>
      <c r="CD262" s="187"/>
      <c r="CE262" s="180">
        <v>45962</v>
      </c>
      <c r="CF262" s="181"/>
      <c r="CG262" s="186">
        <v>45992</v>
      </c>
      <c r="CH262" s="187"/>
      <c r="CI262" s="180">
        <v>46023</v>
      </c>
      <c r="CJ262" s="181"/>
      <c r="CK262" s="186">
        <v>46054</v>
      </c>
      <c r="CL262" s="187"/>
      <c r="CM262" s="180">
        <v>46082</v>
      </c>
      <c r="CN262" s="181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0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40">
        <v>0</v>
      </c>
      <c r="CH263" s="41" t="str">
        <f>IF(AND(CE263=0,CG263&gt;0),"100%",IF(CE263=CG263,"0,0%",CG263/CE263-1))</f>
        <v>0,0%</v>
      </c>
      <c r="CI263" s="42">
        <v>0</v>
      </c>
      <c r="CJ263" s="43" t="str">
        <f>IF(AND(CG263=0,CI263&gt;0),"100%",IF(CG263=CI263,"0,0%",CI263/CG263-1))</f>
        <v>0,0%</v>
      </c>
      <c r="CK263" s="40">
        <v>0</v>
      </c>
      <c r="CL263" s="41" t="str">
        <f>IF(AND(CI263=0,CK263&gt;0),"100%",IF(CI263=CK263,"0,0%",CK263/CI263-1))</f>
        <v>0,0%</v>
      </c>
      <c r="CM263" s="42">
        <v>0</v>
      </c>
      <c r="CN263" s="43" t="str">
        <f>IF(AND(CK263=0,CM263&gt;0),"100%",IF(CK263=CM263,"0,0%",CM263/CK263-1))</f>
        <v>0,0%</v>
      </c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0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0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0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51">
        <v>45992</v>
      </c>
      <c r="AS266" s="51">
        <v>46023</v>
      </c>
      <c r="AT266" s="51">
        <v>46054</v>
      </c>
      <c r="AU266" s="51">
        <v>46082</v>
      </c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0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78">
        <v>0</v>
      </c>
      <c r="AT267" s="78">
        <v>0</v>
      </c>
      <c r="AU267" s="78">
        <v>0</v>
      </c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0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51">
        <v>45992</v>
      </c>
      <c r="AS268" s="51">
        <v>46023</v>
      </c>
      <c r="AT268" s="51">
        <v>46054</v>
      </c>
      <c r="AU268" s="51">
        <v>46082</v>
      </c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0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25">E269+F267</f>
        <v>0</v>
      </c>
      <c r="G269" s="53">
        <f t="shared" si="225"/>
        <v>2</v>
      </c>
      <c r="H269" s="79">
        <f t="shared" si="225"/>
        <v>2</v>
      </c>
      <c r="I269" s="79">
        <f t="shared" si="225"/>
        <v>3</v>
      </c>
      <c r="J269" s="79">
        <f t="shared" si="225"/>
        <v>4</v>
      </c>
      <c r="K269" s="79">
        <f t="shared" si="225"/>
        <v>4</v>
      </c>
      <c r="L269" s="79">
        <f t="shared" si="225"/>
        <v>4</v>
      </c>
      <c r="M269" s="79">
        <f t="shared" si="225"/>
        <v>4</v>
      </c>
      <c r="N269" s="79">
        <f t="shared" si="225"/>
        <v>5</v>
      </c>
      <c r="O269" s="79">
        <f t="shared" si="225"/>
        <v>7</v>
      </c>
      <c r="P269" s="79">
        <f t="shared" ref="P269:U269" si="226">O269+P267</f>
        <v>7</v>
      </c>
      <c r="Q269" s="79">
        <f t="shared" si="226"/>
        <v>7</v>
      </c>
      <c r="R269" s="79">
        <f t="shared" si="226"/>
        <v>7</v>
      </c>
      <c r="S269" s="79">
        <f t="shared" si="226"/>
        <v>9</v>
      </c>
      <c r="T269" s="79">
        <f t="shared" si="226"/>
        <v>10</v>
      </c>
      <c r="U269" s="79">
        <f t="shared" si="226"/>
        <v>10</v>
      </c>
      <c r="V269" s="79">
        <f>U269+V267</f>
        <v>10</v>
      </c>
      <c r="W269" s="79">
        <f t="shared" ref="W269:AU269" si="227">V269+W267</f>
        <v>10</v>
      </c>
      <c r="X269" s="79">
        <f t="shared" si="227"/>
        <v>10</v>
      </c>
      <c r="Y269" s="79">
        <f t="shared" si="227"/>
        <v>11</v>
      </c>
      <c r="Z269" s="79">
        <f t="shared" si="227"/>
        <v>11</v>
      </c>
      <c r="AA269" s="79">
        <f t="shared" si="227"/>
        <v>11</v>
      </c>
      <c r="AB269" s="79">
        <f t="shared" si="227"/>
        <v>11</v>
      </c>
      <c r="AC269" s="79">
        <f t="shared" si="227"/>
        <v>11</v>
      </c>
      <c r="AD269" s="79">
        <f t="shared" si="227"/>
        <v>12</v>
      </c>
      <c r="AE269" s="79">
        <f t="shared" si="227"/>
        <v>13</v>
      </c>
      <c r="AF269" s="79">
        <f t="shared" si="227"/>
        <v>13</v>
      </c>
      <c r="AG269" s="79">
        <f t="shared" si="227"/>
        <v>13</v>
      </c>
      <c r="AH269" s="79">
        <f t="shared" si="227"/>
        <v>13</v>
      </c>
      <c r="AI269" s="79">
        <f t="shared" si="227"/>
        <v>13</v>
      </c>
      <c r="AJ269" s="79">
        <f t="shared" si="227"/>
        <v>13</v>
      </c>
      <c r="AK269" s="79">
        <f t="shared" si="227"/>
        <v>13</v>
      </c>
      <c r="AL269" s="79">
        <f t="shared" si="227"/>
        <v>16</v>
      </c>
      <c r="AM269" s="79">
        <f t="shared" si="227"/>
        <v>16</v>
      </c>
      <c r="AN269" s="79">
        <f t="shared" si="227"/>
        <v>16</v>
      </c>
      <c r="AO269" s="79">
        <f t="shared" si="227"/>
        <v>16</v>
      </c>
      <c r="AP269" s="79">
        <f t="shared" si="227"/>
        <v>16</v>
      </c>
      <c r="AQ269" s="79">
        <f t="shared" si="227"/>
        <v>16</v>
      </c>
      <c r="AR269" s="79">
        <f t="shared" si="227"/>
        <v>16</v>
      </c>
      <c r="AS269" s="79">
        <f t="shared" si="227"/>
        <v>16</v>
      </c>
      <c r="AT269" s="79">
        <f t="shared" si="227"/>
        <v>16</v>
      </c>
      <c r="AU269" s="79">
        <f t="shared" si="227"/>
        <v>16</v>
      </c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0" t="s">
        <v>90</v>
      </c>
      <c r="B271" s="36"/>
      <c r="C271" s="180">
        <v>44743</v>
      </c>
      <c r="D271" s="181"/>
      <c r="E271" s="187">
        <v>44774</v>
      </c>
      <c r="F271" s="185"/>
      <c r="G271" s="180">
        <v>44805</v>
      </c>
      <c r="H271" s="181"/>
      <c r="I271" s="187">
        <v>44835</v>
      </c>
      <c r="J271" s="185"/>
      <c r="K271" s="180">
        <v>44866</v>
      </c>
      <c r="L271" s="181"/>
      <c r="M271" s="186">
        <v>44896</v>
      </c>
      <c r="N271" s="187"/>
      <c r="O271" s="180">
        <v>44927</v>
      </c>
      <c r="P271" s="181"/>
      <c r="Q271" s="186">
        <v>44958</v>
      </c>
      <c r="R271" s="187"/>
      <c r="S271" s="180">
        <v>44986</v>
      </c>
      <c r="T271" s="181"/>
      <c r="U271" s="186">
        <v>45017</v>
      </c>
      <c r="V271" s="187"/>
      <c r="W271" s="180">
        <v>45047</v>
      </c>
      <c r="X271" s="181"/>
      <c r="Y271" s="176">
        <v>45078</v>
      </c>
      <c r="Z271" s="177"/>
      <c r="AA271" s="180">
        <v>45108</v>
      </c>
      <c r="AB271" s="181"/>
      <c r="AC271" s="176">
        <v>45139</v>
      </c>
      <c r="AD271" s="177"/>
      <c r="AE271" s="180">
        <v>45170</v>
      </c>
      <c r="AF271" s="181"/>
      <c r="AG271" s="176">
        <v>45200</v>
      </c>
      <c r="AH271" s="177"/>
      <c r="AI271" s="180">
        <v>45231</v>
      </c>
      <c r="AJ271" s="181"/>
      <c r="AK271" s="176">
        <v>45261</v>
      </c>
      <c r="AL271" s="177"/>
      <c r="AM271" s="180">
        <v>45292</v>
      </c>
      <c r="AN271" s="181"/>
      <c r="AO271" s="176">
        <v>45323</v>
      </c>
      <c r="AP271" s="177"/>
      <c r="AQ271" s="180">
        <v>45352</v>
      </c>
      <c r="AR271" s="181"/>
      <c r="AS271" s="176">
        <v>45383</v>
      </c>
      <c r="AT271" s="177"/>
      <c r="AU271" s="180">
        <v>45413</v>
      </c>
      <c r="AV271" s="181"/>
      <c r="AW271" s="186">
        <v>45444</v>
      </c>
      <c r="AX271" s="187"/>
      <c r="AY271" s="180">
        <v>45474</v>
      </c>
      <c r="AZ271" s="181"/>
      <c r="BA271" s="186">
        <v>45505</v>
      </c>
      <c r="BB271" s="187"/>
      <c r="BC271" s="180">
        <v>45536</v>
      </c>
      <c r="BD271" s="181"/>
      <c r="BE271" s="186">
        <v>45566</v>
      </c>
      <c r="BF271" s="187"/>
      <c r="BG271" s="180">
        <v>45597</v>
      </c>
      <c r="BH271" s="181"/>
      <c r="BI271" s="186">
        <v>45627</v>
      </c>
      <c r="BJ271" s="187"/>
      <c r="BK271" s="180">
        <v>45658</v>
      </c>
      <c r="BL271" s="181"/>
      <c r="BM271" s="186">
        <v>45689</v>
      </c>
      <c r="BN271" s="187"/>
      <c r="BO271" s="180">
        <v>45717</v>
      </c>
      <c r="BP271" s="181"/>
      <c r="BQ271" s="186">
        <v>45748</v>
      </c>
      <c r="BR271" s="187"/>
      <c r="BS271" s="180">
        <v>45778</v>
      </c>
      <c r="BT271" s="181"/>
      <c r="BU271" s="186">
        <v>45809</v>
      </c>
      <c r="BV271" s="187"/>
      <c r="BW271" s="180">
        <v>45839</v>
      </c>
      <c r="BX271" s="181"/>
      <c r="BY271" s="186">
        <v>45870</v>
      </c>
      <c r="BZ271" s="187"/>
      <c r="CA271" s="180">
        <v>45901</v>
      </c>
      <c r="CB271" s="181"/>
      <c r="CC271" s="186">
        <v>45931</v>
      </c>
      <c r="CD271" s="187"/>
      <c r="CE271" s="180">
        <v>45962</v>
      </c>
      <c r="CF271" s="181"/>
      <c r="CG271" s="186">
        <v>45992</v>
      </c>
      <c r="CH271" s="187"/>
      <c r="CI271" s="180">
        <v>46023</v>
      </c>
      <c r="CJ271" s="181"/>
      <c r="CK271" s="186">
        <v>46054</v>
      </c>
      <c r="CL271" s="187"/>
      <c r="CM271" s="180">
        <v>46082</v>
      </c>
      <c r="CN271" s="181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0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40">
        <v>0</v>
      </c>
      <c r="CH272" s="41" t="str">
        <f>IF(AND(CE272=0,CG272&gt;0),"100%",IF(CE272=CG272,"0,0%",CG272/CE272-1))</f>
        <v>0,0%</v>
      </c>
      <c r="CI272" s="42">
        <v>0</v>
      </c>
      <c r="CJ272" s="43" t="str">
        <f>IF(AND(CG272=0,CI272&gt;0),"100%",IF(CG272=CI272,"0,0%",CI272/CG272-1))</f>
        <v>0,0%</v>
      </c>
      <c r="CK272" s="40">
        <v>0</v>
      </c>
      <c r="CL272" s="41" t="str">
        <f>IF(AND(CI272=0,CK272&gt;0),"100%",IF(CI272=CK272,"0,0%",CK272/CI272-1))</f>
        <v>0,0%</v>
      </c>
      <c r="CM272" s="42">
        <v>0</v>
      </c>
      <c r="CN272" s="43" t="str">
        <f>IF(AND(CK272=0,CM272&gt;0),"100%",IF(CK272=CM272,"0,0%",CM272/CK272-1))</f>
        <v>0,0%</v>
      </c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0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3"/>
      <c r="AN273" s="193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0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0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51">
        <v>45992</v>
      </c>
      <c r="AS275" s="51">
        <v>46023</v>
      </c>
      <c r="AT275" s="51">
        <v>46054</v>
      </c>
      <c r="AU275" s="51">
        <v>46082</v>
      </c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0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78">
        <v>0</v>
      </c>
      <c r="AT276" s="78">
        <v>0</v>
      </c>
      <c r="AU276" s="78">
        <v>0</v>
      </c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0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51">
        <v>45992</v>
      </c>
      <c r="AS277" s="51">
        <v>46023</v>
      </c>
      <c r="AT277" s="51">
        <v>46054</v>
      </c>
      <c r="AU277" s="51">
        <v>46082</v>
      </c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0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28">E278+F276</f>
        <v>0</v>
      </c>
      <c r="G278" s="53">
        <f t="shared" si="228"/>
        <v>0</v>
      </c>
      <c r="H278" s="79">
        <f t="shared" si="228"/>
        <v>1</v>
      </c>
      <c r="I278" s="79">
        <f t="shared" si="228"/>
        <v>1</v>
      </c>
      <c r="J278" s="79">
        <f t="shared" si="228"/>
        <v>1</v>
      </c>
      <c r="K278" s="79">
        <f t="shared" si="228"/>
        <v>1</v>
      </c>
      <c r="L278" s="79">
        <f t="shared" si="228"/>
        <v>1</v>
      </c>
      <c r="M278" s="79">
        <f t="shared" si="228"/>
        <v>1</v>
      </c>
      <c r="N278" s="79">
        <f t="shared" si="228"/>
        <v>1</v>
      </c>
      <c r="O278" s="79">
        <f t="shared" si="228"/>
        <v>1</v>
      </c>
      <c r="P278" s="79">
        <f t="shared" ref="P278:U278" si="229">O278+P276</f>
        <v>1</v>
      </c>
      <c r="Q278" s="79">
        <f t="shared" si="229"/>
        <v>1</v>
      </c>
      <c r="R278" s="79">
        <f t="shared" si="229"/>
        <v>1</v>
      </c>
      <c r="S278" s="79">
        <f t="shared" si="229"/>
        <v>1</v>
      </c>
      <c r="T278" s="79">
        <f t="shared" si="229"/>
        <v>1</v>
      </c>
      <c r="U278" s="79">
        <f t="shared" si="229"/>
        <v>1</v>
      </c>
      <c r="V278" s="79">
        <f>U278+V276</f>
        <v>1</v>
      </c>
      <c r="W278" s="79">
        <f t="shared" ref="W278:AU278" si="230">V278+W276</f>
        <v>1</v>
      </c>
      <c r="X278" s="79">
        <f t="shared" si="230"/>
        <v>1</v>
      </c>
      <c r="Y278" s="79">
        <f t="shared" si="230"/>
        <v>1</v>
      </c>
      <c r="Z278" s="79">
        <f t="shared" si="230"/>
        <v>1</v>
      </c>
      <c r="AA278" s="79">
        <f t="shared" si="230"/>
        <v>1</v>
      </c>
      <c r="AB278" s="79">
        <f t="shared" si="230"/>
        <v>1</v>
      </c>
      <c r="AC278" s="79">
        <f t="shared" si="230"/>
        <v>1</v>
      </c>
      <c r="AD278" s="79">
        <f t="shared" si="230"/>
        <v>1</v>
      </c>
      <c r="AE278" s="79">
        <f t="shared" si="230"/>
        <v>1</v>
      </c>
      <c r="AF278" s="79">
        <f t="shared" si="230"/>
        <v>1</v>
      </c>
      <c r="AG278" s="79">
        <f t="shared" si="230"/>
        <v>1</v>
      </c>
      <c r="AH278" s="79">
        <f t="shared" si="230"/>
        <v>1</v>
      </c>
      <c r="AI278" s="79">
        <f t="shared" si="230"/>
        <v>1</v>
      </c>
      <c r="AJ278" s="79">
        <f t="shared" si="230"/>
        <v>1</v>
      </c>
      <c r="AK278" s="79">
        <f t="shared" si="230"/>
        <v>1</v>
      </c>
      <c r="AL278" s="79">
        <f t="shared" si="230"/>
        <v>1</v>
      </c>
      <c r="AM278" s="79">
        <f t="shared" si="230"/>
        <v>1</v>
      </c>
      <c r="AN278" s="79">
        <f t="shared" si="230"/>
        <v>1</v>
      </c>
      <c r="AO278" s="79">
        <f t="shared" si="230"/>
        <v>1</v>
      </c>
      <c r="AP278" s="79">
        <f t="shared" si="230"/>
        <v>1</v>
      </c>
      <c r="AQ278" s="79">
        <f t="shared" si="230"/>
        <v>1</v>
      </c>
      <c r="AR278" s="79">
        <f t="shared" si="230"/>
        <v>1</v>
      </c>
      <c r="AS278" s="79">
        <f t="shared" si="230"/>
        <v>1</v>
      </c>
      <c r="AT278" s="79">
        <f t="shared" si="230"/>
        <v>1</v>
      </c>
      <c r="AU278" s="79">
        <f t="shared" si="230"/>
        <v>1</v>
      </c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0" t="s">
        <v>92</v>
      </c>
      <c r="B280" s="36"/>
      <c r="C280" s="187">
        <v>44774</v>
      </c>
      <c r="D280" s="185"/>
      <c r="E280" s="180">
        <v>44805</v>
      </c>
      <c r="F280" s="181"/>
      <c r="G280" s="187">
        <v>44835</v>
      </c>
      <c r="H280" s="185"/>
      <c r="I280" s="180">
        <v>44866</v>
      </c>
      <c r="J280" s="181"/>
      <c r="K280" s="186">
        <v>44896</v>
      </c>
      <c r="L280" s="187"/>
      <c r="M280" s="180">
        <v>44927</v>
      </c>
      <c r="N280" s="181"/>
      <c r="O280" s="186">
        <v>44958</v>
      </c>
      <c r="P280" s="187"/>
      <c r="Q280" s="180">
        <v>44986</v>
      </c>
      <c r="R280" s="181"/>
      <c r="S280" s="186">
        <v>45017</v>
      </c>
      <c r="T280" s="187"/>
      <c r="U280" s="180">
        <v>45047</v>
      </c>
      <c r="V280" s="181"/>
      <c r="W280" s="176">
        <v>45078</v>
      </c>
      <c r="X280" s="177"/>
      <c r="Y280" s="180">
        <v>45108</v>
      </c>
      <c r="Z280" s="181"/>
      <c r="AA280" s="176">
        <v>45139</v>
      </c>
      <c r="AB280" s="177"/>
      <c r="AC280" s="180">
        <v>45170</v>
      </c>
      <c r="AD280" s="181"/>
      <c r="AE280" s="176">
        <v>45200</v>
      </c>
      <c r="AF280" s="177"/>
      <c r="AG280" s="180">
        <v>45231</v>
      </c>
      <c r="AH280" s="181"/>
      <c r="AI280" s="176">
        <v>45261</v>
      </c>
      <c r="AJ280" s="177"/>
      <c r="AK280" s="180">
        <v>45292</v>
      </c>
      <c r="AL280" s="181"/>
      <c r="AM280" s="176">
        <v>45323</v>
      </c>
      <c r="AN280" s="177"/>
      <c r="AO280" s="180">
        <v>45352</v>
      </c>
      <c r="AP280" s="181"/>
      <c r="AQ280" s="176">
        <v>45383</v>
      </c>
      <c r="AR280" s="177"/>
      <c r="AS280" s="180">
        <v>45413</v>
      </c>
      <c r="AT280" s="181"/>
      <c r="AU280" s="186">
        <v>45444</v>
      </c>
      <c r="AV280" s="187"/>
      <c r="AW280" s="180">
        <v>45474</v>
      </c>
      <c r="AX280" s="181"/>
      <c r="AY280" s="186">
        <v>45505</v>
      </c>
      <c r="AZ280" s="187"/>
      <c r="BA280" s="180">
        <v>45536</v>
      </c>
      <c r="BB280" s="181"/>
      <c r="BC280" s="186">
        <v>45566</v>
      </c>
      <c r="BD280" s="187"/>
      <c r="BE280" s="180">
        <v>45597</v>
      </c>
      <c r="BF280" s="181"/>
      <c r="BG280" s="186">
        <v>45627</v>
      </c>
      <c r="BH280" s="187"/>
      <c r="BI280" s="180">
        <v>45658</v>
      </c>
      <c r="BJ280" s="181"/>
      <c r="BK280" s="186">
        <v>45689</v>
      </c>
      <c r="BL280" s="187"/>
      <c r="BM280" s="180">
        <v>45717</v>
      </c>
      <c r="BN280" s="181"/>
      <c r="BO280" s="186">
        <v>45748</v>
      </c>
      <c r="BP280" s="187"/>
      <c r="BQ280" s="180">
        <v>45778</v>
      </c>
      <c r="BR280" s="181"/>
      <c r="BS280" s="186">
        <v>45809</v>
      </c>
      <c r="BT280" s="187"/>
      <c r="BU280" s="180">
        <v>45839</v>
      </c>
      <c r="BV280" s="181"/>
      <c r="BW280" s="186">
        <v>45870</v>
      </c>
      <c r="BX280" s="187"/>
      <c r="BY280" s="180">
        <v>45901</v>
      </c>
      <c r="BZ280" s="181"/>
      <c r="CA280" s="186">
        <v>45931</v>
      </c>
      <c r="CB280" s="187"/>
      <c r="CC280" s="180">
        <v>45962</v>
      </c>
      <c r="CD280" s="181"/>
      <c r="CE280" s="186">
        <v>45992</v>
      </c>
      <c r="CF280" s="187"/>
      <c r="CG280" s="180">
        <v>46023</v>
      </c>
      <c r="CH280" s="181"/>
      <c r="CI280" s="186">
        <v>46054</v>
      </c>
      <c r="CJ280" s="187"/>
      <c r="CK280" s="180">
        <v>46082</v>
      </c>
      <c r="CL280" s="181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0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40">
        <v>1</v>
      </c>
      <c r="CF281" s="41" t="str">
        <f>IF(AND(CC281=0,CE281&gt;0),"100%",IF(CC281=CE281,"0,0%",CE281/CC281-1))</f>
        <v>100%</v>
      </c>
      <c r="CG281" s="42">
        <v>0</v>
      </c>
      <c r="CH281" s="43">
        <f>IF(AND(CE281=0,CG281&gt;0),"100%",IF(CE281=CG281,"0,0%",CG281/CE281-1))</f>
        <v>-1</v>
      </c>
      <c r="CI281" s="40">
        <v>1</v>
      </c>
      <c r="CJ281" s="41" t="str">
        <f>IF(AND(CG281=0,CI281&gt;0),"100%",IF(CG281=CI281,"0,0%",CI281/CG281-1))</f>
        <v>100%</v>
      </c>
      <c r="CK281" s="42">
        <v>0</v>
      </c>
      <c r="CL281" s="43">
        <f>IF(AND(CI281=0,CK281&gt;0),"100%",IF(CI281=CK281,"0,0%",CK281/CI281-1))</f>
        <v>-1</v>
      </c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0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0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0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51">
        <v>45992</v>
      </c>
      <c r="AR284" s="51">
        <v>46023</v>
      </c>
      <c r="AS284" s="51">
        <v>46054</v>
      </c>
      <c r="AT284" s="51">
        <v>46082</v>
      </c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0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78">
        <v>0</v>
      </c>
      <c r="AS285" s="78">
        <v>1</v>
      </c>
      <c r="AT285" s="78">
        <v>0</v>
      </c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0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51">
        <v>45992</v>
      </c>
      <c r="AR286" s="51">
        <v>46023</v>
      </c>
      <c r="AS286" s="51">
        <v>46054</v>
      </c>
      <c r="AT286" s="51">
        <v>46082</v>
      </c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0"/>
      <c r="B287" s="63" t="s">
        <v>93</v>
      </c>
      <c r="C287" s="79">
        <f>F287+C285</f>
        <v>2</v>
      </c>
      <c r="D287" s="53">
        <v>0</v>
      </c>
      <c r="E287" s="53">
        <f t="shared" ref="E287:N287" si="231">D287+E285</f>
        <v>0</v>
      </c>
      <c r="F287" s="53">
        <f t="shared" si="231"/>
        <v>2</v>
      </c>
      <c r="G287" s="79">
        <f t="shared" si="231"/>
        <v>2</v>
      </c>
      <c r="H287" s="79">
        <f t="shared" si="231"/>
        <v>2</v>
      </c>
      <c r="I287" s="79">
        <f t="shared" si="231"/>
        <v>2</v>
      </c>
      <c r="J287" s="79">
        <f t="shared" si="231"/>
        <v>2</v>
      </c>
      <c r="K287" s="79">
        <f t="shared" si="231"/>
        <v>2</v>
      </c>
      <c r="L287" s="79">
        <f t="shared" si="231"/>
        <v>2</v>
      </c>
      <c r="M287" s="79">
        <f t="shared" si="231"/>
        <v>3</v>
      </c>
      <c r="N287" s="79">
        <f t="shared" si="231"/>
        <v>3</v>
      </c>
      <c r="O287" s="79">
        <f t="shared" ref="O287:T287" si="232">N287+O285</f>
        <v>3</v>
      </c>
      <c r="P287" s="79">
        <f t="shared" si="232"/>
        <v>3</v>
      </c>
      <c r="Q287" s="79">
        <f t="shared" si="232"/>
        <v>3</v>
      </c>
      <c r="R287" s="79">
        <f t="shared" si="232"/>
        <v>4</v>
      </c>
      <c r="S287" s="79">
        <f t="shared" si="232"/>
        <v>4</v>
      </c>
      <c r="T287" s="79">
        <f t="shared" si="232"/>
        <v>4</v>
      </c>
      <c r="U287" s="79">
        <f>T287+U285</f>
        <v>4</v>
      </c>
      <c r="V287" s="79">
        <f t="shared" ref="V287:AT287" si="233">U287+V285</f>
        <v>4</v>
      </c>
      <c r="W287" s="79">
        <f t="shared" si="233"/>
        <v>4</v>
      </c>
      <c r="X287" s="79">
        <f t="shared" si="233"/>
        <v>4</v>
      </c>
      <c r="Y287" s="79">
        <f t="shared" si="233"/>
        <v>4</v>
      </c>
      <c r="Z287" s="79">
        <f t="shared" si="233"/>
        <v>4</v>
      </c>
      <c r="AA287" s="79">
        <f t="shared" si="233"/>
        <v>5</v>
      </c>
      <c r="AB287" s="79">
        <f t="shared" si="233"/>
        <v>5</v>
      </c>
      <c r="AC287" s="79">
        <f t="shared" si="233"/>
        <v>5</v>
      </c>
      <c r="AD287" s="79">
        <f t="shared" si="233"/>
        <v>5</v>
      </c>
      <c r="AE287" s="79">
        <f t="shared" si="233"/>
        <v>6</v>
      </c>
      <c r="AF287" s="79">
        <f t="shared" si="233"/>
        <v>6</v>
      </c>
      <c r="AG287" s="79">
        <f t="shared" si="233"/>
        <v>8</v>
      </c>
      <c r="AH287" s="79">
        <f t="shared" si="233"/>
        <v>10</v>
      </c>
      <c r="AI287" s="79">
        <f t="shared" si="233"/>
        <v>11</v>
      </c>
      <c r="AJ287" s="79">
        <f t="shared" si="233"/>
        <v>12</v>
      </c>
      <c r="AK287" s="79">
        <f t="shared" si="233"/>
        <v>12</v>
      </c>
      <c r="AL287" s="79">
        <f t="shared" si="233"/>
        <v>12</v>
      </c>
      <c r="AM287" s="79">
        <f t="shared" si="233"/>
        <v>12</v>
      </c>
      <c r="AN287" s="79">
        <f t="shared" si="233"/>
        <v>12</v>
      </c>
      <c r="AO287" s="79">
        <f t="shared" si="233"/>
        <v>12</v>
      </c>
      <c r="AP287" s="79">
        <f t="shared" si="233"/>
        <v>12</v>
      </c>
      <c r="AQ287" s="79">
        <f t="shared" si="233"/>
        <v>12</v>
      </c>
      <c r="AR287" s="79">
        <f t="shared" si="233"/>
        <v>12</v>
      </c>
      <c r="AS287" s="79">
        <f t="shared" si="233"/>
        <v>13</v>
      </c>
      <c r="AT287" s="79">
        <f t="shared" si="233"/>
        <v>13</v>
      </c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0" t="s">
        <v>94</v>
      </c>
      <c r="B289" s="36"/>
      <c r="C289" s="180">
        <v>44805</v>
      </c>
      <c r="D289" s="181"/>
      <c r="E289" s="187">
        <v>44835</v>
      </c>
      <c r="F289" s="185"/>
      <c r="G289" s="180">
        <v>44866</v>
      </c>
      <c r="H289" s="181"/>
      <c r="I289" s="186">
        <v>44896</v>
      </c>
      <c r="J289" s="187"/>
      <c r="K289" s="180">
        <v>44927</v>
      </c>
      <c r="L289" s="181"/>
      <c r="M289" s="186">
        <v>44958</v>
      </c>
      <c r="N289" s="187"/>
      <c r="O289" s="180">
        <v>44986</v>
      </c>
      <c r="P289" s="181"/>
      <c r="Q289" s="186">
        <v>45017</v>
      </c>
      <c r="R289" s="187"/>
      <c r="S289" s="180">
        <v>45047</v>
      </c>
      <c r="T289" s="181"/>
      <c r="U289" s="176">
        <v>45078</v>
      </c>
      <c r="V289" s="177"/>
      <c r="W289" s="180">
        <v>45108</v>
      </c>
      <c r="X289" s="181"/>
      <c r="Y289" s="176">
        <v>45139</v>
      </c>
      <c r="Z289" s="177"/>
      <c r="AA289" s="180">
        <v>45170</v>
      </c>
      <c r="AB289" s="181"/>
      <c r="AC289" s="176">
        <v>45200</v>
      </c>
      <c r="AD289" s="177"/>
      <c r="AE289" s="180">
        <v>45231</v>
      </c>
      <c r="AF289" s="181"/>
      <c r="AG289" s="176">
        <v>45261</v>
      </c>
      <c r="AH289" s="177"/>
      <c r="AI289" s="180">
        <v>45292</v>
      </c>
      <c r="AJ289" s="181"/>
      <c r="AK289" s="176">
        <v>45323</v>
      </c>
      <c r="AL289" s="177"/>
      <c r="AM289" s="180">
        <v>45352</v>
      </c>
      <c r="AN289" s="181"/>
      <c r="AO289" s="176">
        <v>45383</v>
      </c>
      <c r="AP289" s="177"/>
      <c r="AQ289" s="180">
        <v>45413</v>
      </c>
      <c r="AR289" s="181"/>
      <c r="AS289" s="186">
        <v>45444</v>
      </c>
      <c r="AT289" s="187"/>
      <c r="AU289" s="180">
        <v>45474</v>
      </c>
      <c r="AV289" s="181"/>
      <c r="AW289" s="186">
        <v>45505</v>
      </c>
      <c r="AX289" s="187"/>
      <c r="AY289" s="180">
        <v>45536</v>
      </c>
      <c r="AZ289" s="181"/>
      <c r="BA289" s="186">
        <v>45566</v>
      </c>
      <c r="BB289" s="187"/>
      <c r="BC289" s="180">
        <v>45597</v>
      </c>
      <c r="BD289" s="181"/>
      <c r="BE289" s="186">
        <v>45627</v>
      </c>
      <c r="BF289" s="187"/>
      <c r="BG289" s="180">
        <v>45658</v>
      </c>
      <c r="BH289" s="181"/>
      <c r="BI289" s="186">
        <v>45689</v>
      </c>
      <c r="BJ289" s="187"/>
      <c r="BK289" s="180">
        <v>45717</v>
      </c>
      <c r="BL289" s="181"/>
      <c r="BM289" s="186">
        <v>45748</v>
      </c>
      <c r="BN289" s="187"/>
      <c r="BO289" s="180">
        <v>45778</v>
      </c>
      <c r="BP289" s="181"/>
      <c r="BQ289" s="186">
        <v>45809</v>
      </c>
      <c r="BR289" s="187"/>
      <c r="BS289" s="180">
        <v>45839</v>
      </c>
      <c r="BT289" s="181"/>
      <c r="BU289" s="186">
        <v>45870</v>
      </c>
      <c r="BV289" s="187"/>
      <c r="BW289" s="180">
        <v>45901</v>
      </c>
      <c r="BX289" s="181"/>
      <c r="BY289" s="186">
        <v>45931</v>
      </c>
      <c r="BZ289" s="187"/>
      <c r="CA289" s="180">
        <v>45962</v>
      </c>
      <c r="CB289" s="181"/>
      <c r="CC289" s="186">
        <v>45992</v>
      </c>
      <c r="CD289" s="187"/>
      <c r="CE289" s="180">
        <v>46023</v>
      </c>
      <c r="CF289" s="181"/>
      <c r="CG289" s="186">
        <v>46054</v>
      </c>
      <c r="CH289" s="187"/>
      <c r="CI289" s="180">
        <v>46082</v>
      </c>
      <c r="CJ289" s="181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0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40">
        <v>0</v>
      </c>
      <c r="CD290" s="41" t="str">
        <f>IF(AND(CA290=0,CC290&gt;0),"100%",IF(CA290=CC290,"0,0%",CC290/CA290-1))</f>
        <v>0,0%</v>
      </c>
      <c r="CE290" s="42">
        <v>0</v>
      </c>
      <c r="CF290" s="43" t="str">
        <f>IF(AND(CC290=0,CE290&gt;0),"100%",IF(CC290=CE290,"0,0%",CE290/CC290-1))</f>
        <v>0,0%</v>
      </c>
      <c r="CG290" s="40">
        <v>0</v>
      </c>
      <c r="CH290" s="41" t="str">
        <f>IF(AND(CE290=0,CG290&gt;0),"100%",IF(CE290=CG290,"0,0%",CG290/CE290-1))</f>
        <v>0,0%</v>
      </c>
      <c r="CI290" s="42">
        <v>0</v>
      </c>
      <c r="CJ290" s="43" t="str">
        <f>IF(AND(CG290=0,CI290&gt;0),"100%",IF(CG290=CI290,"0,0%",CI290/CG290-1))</f>
        <v>0,0%</v>
      </c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0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0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0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51">
        <v>45992</v>
      </c>
      <c r="AQ293" s="51">
        <v>46023</v>
      </c>
      <c r="AR293" s="51">
        <v>46054</v>
      </c>
      <c r="AS293" s="51">
        <v>46082</v>
      </c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0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78">
        <v>0</v>
      </c>
      <c r="AR294" s="78">
        <v>0</v>
      </c>
      <c r="AS294" s="78">
        <v>0</v>
      </c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0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51">
        <v>45992</v>
      </c>
      <c r="AQ295" s="51">
        <v>46023</v>
      </c>
      <c r="AR295" s="51">
        <v>46054</v>
      </c>
      <c r="AS295" s="51">
        <v>46082</v>
      </c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0"/>
      <c r="B296" s="63" t="s">
        <v>95</v>
      </c>
      <c r="C296" s="53"/>
      <c r="D296" s="53">
        <f t="shared" ref="D296:M296" si="234">C296+D294</f>
        <v>0</v>
      </c>
      <c r="E296" s="53">
        <f t="shared" si="234"/>
        <v>0</v>
      </c>
      <c r="F296" s="79">
        <f t="shared" si="234"/>
        <v>0</v>
      </c>
      <c r="G296" s="79">
        <f t="shared" si="234"/>
        <v>0</v>
      </c>
      <c r="H296" s="79">
        <f t="shared" si="234"/>
        <v>0</v>
      </c>
      <c r="I296" s="79">
        <f t="shared" si="234"/>
        <v>0</v>
      </c>
      <c r="J296" s="79">
        <f t="shared" si="234"/>
        <v>0</v>
      </c>
      <c r="K296" s="79">
        <f t="shared" si="234"/>
        <v>0</v>
      </c>
      <c r="L296" s="79">
        <f t="shared" si="234"/>
        <v>0</v>
      </c>
      <c r="M296" s="79">
        <f t="shared" si="234"/>
        <v>0</v>
      </c>
      <c r="N296" s="79">
        <f t="shared" ref="N296:S296" si="235">M296+N294</f>
        <v>0</v>
      </c>
      <c r="O296" s="79">
        <f t="shared" si="235"/>
        <v>0</v>
      </c>
      <c r="P296" s="79">
        <f t="shared" si="235"/>
        <v>0</v>
      </c>
      <c r="Q296" s="79">
        <f t="shared" si="235"/>
        <v>0</v>
      </c>
      <c r="R296" s="79">
        <f t="shared" si="235"/>
        <v>0</v>
      </c>
      <c r="S296" s="79">
        <f t="shared" si="235"/>
        <v>0</v>
      </c>
      <c r="T296" s="79">
        <f>S296+T294</f>
        <v>0</v>
      </c>
      <c r="U296" s="79">
        <f t="shared" ref="U296:AB296" si="236">T296+U294</f>
        <v>0</v>
      </c>
      <c r="V296" s="79">
        <f t="shared" si="236"/>
        <v>0</v>
      </c>
      <c r="W296" s="79">
        <f t="shared" si="236"/>
        <v>0</v>
      </c>
      <c r="X296" s="79">
        <f t="shared" si="236"/>
        <v>0</v>
      </c>
      <c r="Y296" s="79">
        <f t="shared" si="236"/>
        <v>0</v>
      </c>
      <c r="Z296" s="79">
        <f t="shared" si="236"/>
        <v>0</v>
      </c>
      <c r="AA296" s="79">
        <f t="shared" si="236"/>
        <v>0</v>
      </c>
      <c r="AB296" s="79">
        <f t="shared" si="236"/>
        <v>0</v>
      </c>
      <c r="AC296" s="79">
        <f>AC294</f>
        <v>0</v>
      </c>
      <c r="AD296" s="79">
        <f t="shared" ref="AD296:AS296" si="237">AC296+AD294</f>
        <v>0</v>
      </c>
      <c r="AE296" s="79">
        <f t="shared" si="237"/>
        <v>0</v>
      </c>
      <c r="AF296" s="79">
        <f t="shared" si="237"/>
        <v>0</v>
      </c>
      <c r="AG296" s="79">
        <f t="shared" si="237"/>
        <v>0</v>
      </c>
      <c r="AH296" s="79">
        <f t="shared" si="237"/>
        <v>0</v>
      </c>
      <c r="AI296" s="79">
        <f t="shared" si="237"/>
        <v>0</v>
      </c>
      <c r="AJ296" s="79">
        <f t="shared" si="237"/>
        <v>0</v>
      </c>
      <c r="AK296" s="79">
        <f t="shared" si="237"/>
        <v>0</v>
      </c>
      <c r="AL296" s="79">
        <f t="shared" si="237"/>
        <v>0</v>
      </c>
      <c r="AM296" s="79">
        <f t="shared" si="237"/>
        <v>0</v>
      </c>
      <c r="AN296" s="79">
        <f t="shared" si="237"/>
        <v>0</v>
      </c>
      <c r="AO296" s="79">
        <f t="shared" si="237"/>
        <v>0</v>
      </c>
      <c r="AP296" s="79">
        <f t="shared" si="237"/>
        <v>0</v>
      </c>
      <c r="AQ296" s="79">
        <f t="shared" si="237"/>
        <v>0</v>
      </c>
      <c r="AR296" s="79">
        <f t="shared" si="237"/>
        <v>0</v>
      </c>
      <c r="AS296" s="79">
        <f t="shared" si="237"/>
        <v>0</v>
      </c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0" t="s">
        <v>220</v>
      </c>
      <c r="B298" s="36"/>
      <c r="C298" s="180">
        <v>44805</v>
      </c>
      <c r="D298" s="181"/>
      <c r="E298" s="187">
        <v>44835</v>
      </c>
      <c r="F298" s="185"/>
      <c r="G298" s="180">
        <v>44866</v>
      </c>
      <c r="H298" s="181"/>
      <c r="I298" s="186">
        <v>44896</v>
      </c>
      <c r="J298" s="187"/>
      <c r="K298" s="180">
        <v>44927</v>
      </c>
      <c r="L298" s="181"/>
      <c r="M298" s="186">
        <v>44958</v>
      </c>
      <c r="N298" s="187"/>
      <c r="O298" s="180">
        <v>44986</v>
      </c>
      <c r="P298" s="181"/>
      <c r="Q298" s="186">
        <v>45017</v>
      </c>
      <c r="R298" s="187"/>
      <c r="S298" s="180">
        <v>45047</v>
      </c>
      <c r="T298" s="181"/>
      <c r="U298" s="176">
        <v>45078</v>
      </c>
      <c r="V298" s="177"/>
      <c r="W298" s="180">
        <v>45108</v>
      </c>
      <c r="X298" s="181"/>
      <c r="Y298" s="176">
        <v>45139</v>
      </c>
      <c r="Z298" s="177"/>
      <c r="AA298" s="180">
        <v>45170</v>
      </c>
      <c r="AB298" s="181"/>
      <c r="AC298" s="176">
        <v>45200</v>
      </c>
      <c r="AD298" s="177"/>
      <c r="AE298" s="180">
        <v>45231</v>
      </c>
      <c r="AF298" s="181"/>
      <c r="AG298" s="176">
        <v>45261</v>
      </c>
      <c r="AH298" s="177"/>
      <c r="AI298" s="180">
        <v>45292</v>
      </c>
      <c r="AJ298" s="181"/>
      <c r="AK298" s="176">
        <v>45323</v>
      </c>
      <c r="AL298" s="177"/>
      <c r="AM298" s="180">
        <v>45352</v>
      </c>
      <c r="AN298" s="181"/>
      <c r="AO298" s="176">
        <v>45383</v>
      </c>
      <c r="AP298" s="177"/>
      <c r="AQ298" s="180">
        <v>45413</v>
      </c>
      <c r="AR298" s="181"/>
      <c r="AS298" s="186">
        <v>45444</v>
      </c>
      <c r="AT298" s="187"/>
      <c r="AU298" s="180">
        <v>45474</v>
      </c>
      <c r="AV298" s="181"/>
      <c r="AW298" s="186">
        <v>45505</v>
      </c>
      <c r="AX298" s="187"/>
      <c r="AY298" s="180">
        <v>45536</v>
      </c>
      <c r="AZ298" s="181"/>
      <c r="BA298" s="186">
        <v>45566</v>
      </c>
      <c r="BB298" s="187"/>
      <c r="BC298" s="180">
        <v>45597</v>
      </c>
      <c r="BD298" s="181"/>
      <c r="BE298" s="186">
        <v>45627</v>
      </c>
      <c r="BF298" s="187"/>
      <c r="BG298" s="180">
        <v>45658</v>
      </c>
      <c r="BH298" s="181"/>
      <c r="BI298" s="186">
        <v>45689</v>
      </c>
      <c r="BJ298" s="187"/>
      <c r="BK298" s="180">
        <v>45717</v>
      </c>
      <c r="BL298" s="181"/>
      <c r="BM298" s="186">
        <v>45748</v>
      </c>
      <c r="BN298" s="187"/>
      <c r="BO298" s="180">
        <v>45778</v>
      </c>
      <c r="BP298" s="181"/>
      <c r="BQ298" s="186">
        <v>45809</v>
      </c>
      <c r="BR298" s="187"/>
      <c r="BS298" s="180">
        <v>45839</v>
      </c>
      <c r="BT298" s="181"/>
      <c r="BU298" s="186">
        <v>45870</v>
      </c>
      <c r="BV298" s="187"/>
      <c r="BW298" s="180">
        <v>45901</v>
      </c>
      <c r="BX298" s="181"/>
      <c r="BY298" s="186">
        <v>45931</v>
      </c>
      <c r="BZ298" s="187"/>
      <c r="CA298" s="180">
        <v>45962</v>
      </c>
      <c r="CB298" s="181"/>
      <c r="CC298" s="186">
        <v>45992</v>
      </c>
      <c r="CD298" s="187"/>
      <c r="CE298" s="180">
        <v>46023</v>
      </c>
      <c r="CF298" s="181"/>
      <c r="CG298" s="186">
        <v>46054</v>
      </c>
      <c r="CH298" s="187"/>
      <c r="CI298" s="180">
        <v>46082</v>
      </c>
      <c r="CJ298" s="181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0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40">
        <v>0</v>
      </c>
      <c r="CD299" s="41" t="str">
        <f>IF(AND(CA299=0,CC299&gt;0),"100%",IF(CA299=CC299,"0,0%",CC299/CA299-1))</f>
        <v>0,0%</v>
      </c>
      <c r="CE299" s="42">
        <v>0</v>
      </c>
      <c r="CF299" s="43" t="str">
        <f>IF(AND(CC299=0,CE299&gt;0),"100%",IF(CC299=CE299,"0,0%",CE299/CC299-1))</f>
        <v>0,0%</v>
      </c>
      <c r="CG299" s="40">
        <v>0</v>
      </c>
      <c r="CH299" s="41" t="str">
        <f>IF(AND(CE299=0,CG299&gt;0),"100%",IF(CE299=CG299,"0,0%",CG299/CE299-1))</f>
        <v>0,0%</v>
      </c>
      <c r="CI299" s="42">
        <v>0</v>
      </c>
      <c r="CJ299" s="43" t="str">
        <f>IF(AND(CG299=0,CI299&gt;0),"100%",IF(CG299=CI299,"0,0%",CI299/CG299-1))</f>
        <v>0,0%</v>
      </c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0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0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0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51">
        <v>45992</v>
      </c>
      <c r="AQ302" s="51">
        <v>46023</v>
      </c>
      <c r="AR302" s="51">
        <v>46054</v>
      </c>
      <c r="AS302" s="51">
        <v>46082</v>
      </c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0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78">
        <v>0</v>
      </c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0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51">
        <v>45992</v>
      </c>
      <c r="AQ304" s="51">
        <v>46023</v>
      </c>
      <c r="AR304" s="51">
        <v>46054</v>
      </c>
      <c r="AS304" s="51">
        <v>46082</v>
      </c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0"/>
      <c r="B305" s="63" t="s">
        <v>96</v>
      </c>
      <c r="C305" s="53"/>
      <c r="D305" s="53">
        <f t="shared" ref="D305:M305" si="238">C305+D303</f>
        <v>0</v>
      </c>
      <c r="E305" s="53">
        <f t="shared" si="238"/>
        <v>0</v>
      </c>
      <c r="F305" s="79">
        <f t="shared" si="238"/>
        <v>0</v>
      </c>
      <c r="G305" s="79">
        <f t="shared" si="238"/>
        <v>0</v>
      </c>
      <c r="H305" s="79">
        <f t="shared" si="238"/>
        <v>0</v>
      </c>
      <c r="I305" s="79">
        <f t="shared" si="238"/>
        <v>0</v>
      </c>
      <c r="J305" s="79">
        <f t="shared" si="238"/>
        <v>0</v>
      </c>
      <c r="K305" s="79">
        <f t="shared" si="238"/>
        <v>0</v>
      </c>
      <c r="L305" s="79">
        <f t="shared" si="238"/>
        <v>0</v>
      </c>
      <c r="M305" s="79">
        <f t="shared" si="238"/>
        <v>0</v>
      </c>
      <c r="N305" s="79">
        <f t="shared" ref="N305:S305" si="239">M305+N303</f>
        <v>0</v>
      </c>
      <c r="O305" s="79">
        <f t="shared" si="239"/>
        <v>0</v>
      </c>
      <c r="P305" s="79">
        <f t="shared" si="239"/>
        <v>0</v>
      </c>
      <c r="Q305" s="79">
        <f t="shared" si="239"/>
        <v>0</v>
      </c>
      <c r="R305" s="79">
        <f t="shared" si="239"/>
        <v>0</v>
      </c>
      <c r="S305" s="79">
        <f t="shared" si="239"/>
        <v>0</v>
      </c>
      <c r="T305" s="79">
        <f>S305+T303</f>
        <v>0</v>
      </c>
      <c r="U305" s="79">
        <f t="shared" ref="U305:AB305" si="240">T305+U303</f>
        <v>0</v>
      </c>
      <c r="V305" s="79">
        <f t="shared" si="240"/>
        <v>0</v>
      </c>
      <c r="W305" s="79">
        <f t="shared" si="240"/>
        <v>0</v>
      </c>
      <c r="X305" s="79">
        <f t="shared" si="240"/>
        <v>0</v>
      </c>
      <c r="Y305" s="79">
        <f t="shared" si="240"/>
        <v>0</v>
      </c>
      <c r="Z305" s="79">
        <f t="shared" si="240"/>
        <v>0</v>
      </c>
      <c r="AA305" s="79">
        <f t="shared" si="240"/>
        <v>0</v>
      </c>
      <c r="AB305" s="79">
        <f t="shared" si="240"/>
        <v>0</v>
      </c>
      <c r="AC305" s="79">
        <f>AC303</f>
        <v>0</v>
      </c>
      <c r="AD305" s="79">
        <f t="shared" ref="AD305:AS305" si="241">AC305+AD303</f>
        <v>0</v>
      </c>
      <c r="AE305" s="79">
        <f t="shared" si="241"/>
        <v>0</v>
      </c>
      <c r="AF305" s="79">
        <f t="shared" si="241"/>
        <v>0</v>
      </c>
      <c r="AG305" s="79">
        <f t="shared" si="241"/>
        <v>0</v>
      </c>
      <c r="AH305" s="79">
        <f t="shared" si="241"/>
        <v>0</v>
      </c>
      <c r="AI305" s="79">
        <f t="shared" si="241"/>
        <v>0</v>
      </c>
      <c r="AJ305" s="79">
        <f t="shared" si="241"/>
        <v>0</v>
      </c>
      <c r="AK305" s="79">
        <f t="shared" si="241"/>
        <v>0</v>
      </c>
      <c r="AL305" s="79">
        <f t="shared" si="241"/>
        <v>0</v>
      </c>
      <c r="AM305" s="79">
        <f t="shared" si="241"/>
        <v>0</v>
      </c>
      <c r="AN305" s="79">
        <f t="shared" si="241"/>
        <v>0</v>
      </c>
      <c r="AO305" s="79">
        <f t="shared" si="241"/>
        <v>0</v>
      </c>
      <c r="AP305" s="79">
        <f t="shared" si="241"/>
        <v>0</v>
      </c>
      <c r="AQ305" s="79">
        <f t="shared" si="241"/>
        <v>0</v>
      </c>
      <c r="AR305" s="79">
        <f t="shared" si="241"/>
        <v>0</v>
      </c>
      <c r="AS305" s="79">
        <f t="shared" si="241"/>
        <v>0</v>
      </c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0" t="s">
        <v>97</v>
      </c>
      <c r="B307" s="36"/>
      <c r="C307" s="180">
        <v>44805</v>
      </c>
      <c r="D307" s="181"/>
      <c r="E307" s="186">
        <v>44835</v>
      </c>
      <c r="F307" s="187"/>
      <c r="G307" s="180">
        <v>44866</v>
      </c>
      <c r="H307" s="181"/>
      <c r="I307" s="186">
        <v>44896</v>
      </c>
      <c r="J307" s="187"/>
      <c r="K307" s="180">
        <v>44927</v>
      </c>
      <c r="L307" s="181"/>
      <c r="M307" s="186">
        <v>44958</v>
      </c>
      <c r="N307" s="187"/>
      <c r="O307" s="180">
        <v>44986</v>
      </c>
      <c r="P307" s="181"/>
      <c r="Q307" s="186">
        <v>45017</v>
      </c>
      <c r="R307" s="187"/>
      <c r="S307" s="180">
        <v>45047</v>
      </c>
      <c r="T307" s="181"/>
      <c r="U307" s="176">
        <v>45078</v>
      </c>
      <c r="V307" s="177"/>
      <c r="W307" s="180">
        <v>45108</v>
      </c>
      <c r="X307" s="181"/>
      <c r="Y307" s="176">
        <v>45139</v>
      </c>
      <c r="Z307" s="177"/>
      <c r="AA307" s="180">
        <v>45170</v>
      </c>
      <c r="AB307" s="181"/>
      <c r="AC307" s="176">
        <v>45200</v>
      </c>
      <c r="AD307" s="177"/>
      <c r="AE307" s="180">
        <v>45231</v>
      </c>
      <c r="AF307" s="181"/>
      <c r="AG307" s="176">
        <v>45261</v>
      </c>
      <c r="AH307" s="177"/>
      <c r="AI307" s="180">
        <v>45292</v>
      </c>
      <c r="AJ307" s="181"/>
      <c r="AK307" s="176">
        <v>45323</v>
      </c>
      <c r="AL307" s="177"/>
      <c r="AM307" s="180">
        <v>45352</v>
      </c>
      <c r="AN307" s="181"/>
      <c r="AO307" s="176">
        <v>45383</v>
      </c>
      <c r="AP307" s="177"/>
      <c r="AQ307" s="180">
        <v>45413</v>
      </c>
      <c r="AR307" s="181"/>
      <c r="AS307" s="186">
        <v>45444</v>
      </c>
      <c r="AT307" s="187"/>
      <c r="AU307" s="180">
        <v>45474</v>
      </c>
      <c r="AV307" s="181"/>
      <c r="AW307" s="186">
        <v>45505</v>
      </c>
      <c r="AX307" s="187"/>
      <c r="AY307" s="180">
        <v>45536</v>
      </c>
      <c r="AZ307" s="181"/>
      <c r="BA307" s="186">
        <v>45566</v>
      </c>
      <c r="BB307" s="187"/>
      <c r="BC307" s="180">
        <v>45597</v>
      </c>
      <c r="BD307" s="181"/>
      <c r="BE307" s="186">
        <v>45627</v>
      </c>
      <c r="BF307" s="187"/>
      <c r="BG307" s="180">
        <v>45658</v>
      </c>
      <c r="BH307" s="181"/>
      <c r="BI307" s="186">
        <v>45689</v>
      </c>
      <c r="BJ307" s="187"/>
      <c r="BK307" s="180">
        <v>45717</v>
      </c>
      <c r="BL307" s="181"/>
      <c r="BM307" s="186">
        <v>45748</v>
      </c>
      <c r="BN307" s="187"/>
      <c r="BO307" s="180">
        <v>45778</v>
      </c>
      <c r="BP307" s="181"/>
      <c r="BQ307" s="186">
        <v>45809</v>
      </c>
      <c r="BR307" s="187"/>
      <c r="BS307" s="180">
        <v>45839</v>
      </c>
      <c r="BT307" s="181"/>
      <c r="BU307" s="186">
        <v>45870</v>
      </c>
      <c r="BV307" s="187"/>
      <c r="BW307" s="180">
        <v>45901</v>
      </c>
      <c r="BX307" s="181"/>
      <c r="BY307" s="186">
        <v>45931</v>
      </c>
      <c r="BZ307" s="187"/>
      <c r="CA307" s="180">
        <v>45962</v>
      </c>
      <c r="CB307" s="181"/>
      <c r="CC307" s="186">
        <v>45992</v>
      </c>
      <c r="CD307" s="187"/>
      <c r="CE307" s="180">
        <v>46023</v>
      </c>
      <c r="CF307" s="181"/>
      <c r="CG307" s="186">
        <v>46054</v>
      </c>
      <c r="CH307" s="187"/>
      <c r="CI307" s="180">
        <v>46082</v>
      </c>
      <c r="CJ307" s="181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0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40">
        <v>0</v>
      </c>
      <c r="CD308" s="41" t="str">
        <f>IF(AND(CA308=0,CC308&gt;0),"100%",IF(CA308=CC308,"0,0%",CC308/CA308-1))</f>
        <v>0,0%</v>
      </c>
      <c r="CE308" s="42">
        <v>0</v>
      </c>
      <c r="CF308" s="43" t="str">
        <f>IF(AND(CC308=0,CE308&gt;0),"100%",IF(CC308=CE308,"0,0%",CE308/CC308-1))</f>
        <v>0,0%</v>
      </c>
      <c r="CG308" s="40">
        <v>0</v>
      </c>
      <c r="CH308" s="41" t="str">
        <f>IF(AND(CE308=0,CG308&gt;0),"100%",IF(CE308=CG308,"0,0%",CG308/CE308-1))</f>
        <v>0,0%</v>
      </c>
      <c r="CI308" s="42">
        <v>0</v>
      </c>
      <c r="CJ308" s="43" t="str">
        <f>IF(AND(CG308=0,CI308&gt;0),"100%",IF(CG308=CI308,"0,0%",CI308/CG308-1))</f>
        <v>0,0%</v>
      </c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0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0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0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51">
        <v>45992</v>
      </c>
      <c r="AQ311" s="51">
        <v>46023</v>
      </c>
      <c r="AR311" s="51">
        <v>46054</v>
      </c>
      <c r="AS311" s="51">
        <v>46082</v>
      </c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0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78">
        <v>0</v>
      </c>
      <c r="AQ312" s="78">
        <v>0</v>
      </c>
      <c r="AR312" s="78">
        <v>0</v>
      </c>
      <c r="AS312" s="78">
        <v>0</v>
      </c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0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51">
        <v>45992</v>
      </c>
      <c r="AQ313" s="51">
        <v>46023</v>
      </c>
      <c r="AR313" s="51">
        <v>46054</v>
      </c>
      <c r="AS313" s="51">
        <v>46082</v>
      </c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0"/>
      <c r="B314" s="63" t="s">
        <v>98</v>
      </c>
      <c r="C314" s="53">
        <v>0</v>
      </c>
      <c r="D314" s="53">
        <f t="shared" ref="D314:M314" si="242">C314+D312</f>
        <v>0</v>
      </c>
      <c r="E314" s="53">
        <f t="shared" si="242"/>
        <v>0</v>
      </c>
      <c r="F314" s="79">
        <f t="shared" si="242"/>
        <v>0</v>
      </c>
      <c r="G314" s="79">
        <f t="shared" si="242"/>
        <v>0</v>
      </c>
      <c r="H314" s="79">
        <f t="shared" si="242"/>
        <v>0</v>
      </c>
      <c r="I314" s="79">
        <f t="shared" si="242"/>
        <v>0</v>
      </c>
      <c r="J314" s="79">
        <f t="shared" si="242"/>
        <v>0</v>
      </c>
      <c r="K314" s="79">
        <f t="shared" si="242"/>
        <v>0</v>
      </c>
      <c r="L314" s="79">
        <f t="shared" si="242"/>
        <v>0</v>
      </c>
      <c r="M314" s="79">
        <f t="shared" si="242"/>
        <v>0</v>
      </c>
      <c r="N314" s="79">
        <f t="shared" ref="N314:S314" si="243">M314+N312</f>
        <v>0</v>
      </c>
      <c r="O314" s="79">
        <f t="shared" si="243"/>
        <v>0</v>
      </c>
      <c r="P314" s="79">
        <f t="shared" si="243"/>
        <v>0</v>
      </c>
      <c r="Q314" s="79">
        <f t="shared" si="243"/>
        <v>0</v>
      </c>
      <c r="R314" s="79">
        <f t="shared" si="243"/>
        <v>0</v>
      </c>
      <c r="S314" s="79">
        <f t="shared" si="243"/>
        <v>0</v>
      </c>
      <c r="T314" s="79">
        <f>S314+T312</f>
        <v>0</v>
      </c>
      <c r="U314" s="79">
        <f t="shared" ref="U314:AB314" si="244">T314+U312</f>
        <v>0</v>
      </c>
      <c r="V314" s="79">
        <f t="shared" si="244"/>
        <v>0</v>
      </c>
      <c r="W314" s="79">
        <f t="shared" si="244"/>
        <v>0</v>
      </c>
      <c r="X314" s="79">
        <f t="shared" si="244"/>
        <v>0</v>
      </c>
      <c r="Y314" s="79">
        <f t="shared" si="244"/>
        <v>0</v>
      </c>
      <c r="Z314" s="79">
        <f t="shared" si="244"/>
        <v>0</v>
      </c>
      <c r="AA314" s="79">
        <f t="shared" si="244"/>
        <v>0</v>
      </c>
      <c r="AB314" s="79">
        <f t="shared" si="244"/>
        <v>0</v>
      </c>
      <c r="AC314" s="79">
        <f>AC312</f>
        <v>0</v>
      </c>
      <c r="AD314" s="79">
        <f t="shared" ref="AD314:AS314" si="245">AC314+AD312</f>
        <v>0</v>
      </c>
      <c r="AE314" s="79">
        <f t="shared" si="245"/>
        <v>0</v>
      </c>
      <c r="AF314" s="79">
        <f t="shared" si="245"/>
        <v>0</v>
      </c>
      <c r="AG314" s="79">
        <f t="shared" si="245"/>
        <v>0</v>
      </c>
      <c r="AH314" s="79">
        <f t="shared" si="245"/>
        <v>0</v>
      </c>
      <c r="AI314" s="79">
        <f t="shared" si="245"/>
        <v>0</v>
      </c>
      <c r="AJ314" s="79">
        <f t="shared" si="245"/>
        <v>0</v>
      </c>
      <c r="AK314" s="79">
        <f t="shared" si="245"/>
        <v>0</v>
      </c>
      <c r="AL314" s="79">
        <f t="shared" si="245"/>
        <v>0</v>
      </c>
      <c r="AM314" s="79">
        <f t="shared" si="245"/>
        <v>0</v>
      </c>
      <c r="AN314" s="79">
        <f t="shared" si="245"/>
        <v>0</v>
      </c>
      <c r="AO314" s="79">
        <f t="shared" si="245"/>
        <v>0</v>
      </c>
      <c r="AP314" s="79">
        <f t="shared" si="245"/>
        <v>0</v>
      </c>
      <c r="AQ314" s="79">
        <f t="shared" si="245"/>
        <v>0</v>
      </c>
      <c r="AR314" s="79">
        <f t="shared" si="245"/>
        <v>0</v>
      </c>
      <c r="AS314" s="79">
        <f t="shared" si="245"/>
        <v>0</v>
      </c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0" t="s">
        <v>99</v>
      </c>
      <c r="B316" s="36"/>
      <c r="C316" s="180">
        <v>44805</v>
      </c>
      <c r="D316" s="181"/>
      <c r="E316" s="187">
        <v>44835</v>
      </c>
      <c r="F316" s="185"/>
      <c r="G316" s="180">
        <v>44866</v>
      </c>
      <c r="H316" s="181"/>
      <c r="I316" s="186">
        <v>44896</v>
      </c>
      <c r="J316" s="187"/>
      <c r="K316" s="180">
        <v>44927</v>
      </c>
      <c r="L316" s="181"/>
      <c r="M316" s="186">
        <v>44958</v>
      </c>
      <c r="N316" s="187"/>
      <c r="O316" s="180">
        <v>44986</v>
      </c>
      <c r="P316" s="181"/>
      <c r="Q316" s="186">
        <v>45017</v>
      </c>
      <c r="R316" s="187"/>
      <c r="S316" s="180">
        <v>45047</v>
      </c>
      <c r="T316" s="181"/>
      <c r="U316" s="176">
        <v>45078</v>
      </c>
      <c r="V316" s="177"/>
      <c r="W316" s="180">
        <v>45108</v>
      </c>
      <c r="X316" s="181"/>
      <c r="Y316" s="176">
        <v>45139</v>
      </c>
      <c r="Z316" s="177"/>
      <c r="AA316" s="180">
        <v>45170</v>
      </c>
      <c r="AB316" s="181"/>
      <c r="AC316" s="176">
        <v>45200</v>
      </c>
      <c r="AD316" s="177"/>
      <c r="AE316" s="180">
        <v>45231</v>
      </c>
      <c r="AF316" s="181"/>
      <c r="AG316" s="176">
        <v>45261</v>
      </c>
      <c r="AH316" s="177"/>
      <c r="AI316" s="180">
        <v>45292</v>
      </c>
      <c r="AJ316" s="181"/>
      <c r="AK316" s="176">
        <v>45323</v>
      </c>
      <c r="AL316" s="177"/>
      <c r="AM316" s="180">
        <v>45352</v>
      </c>
      <c r="AN316" s="181"/>
      <c r="AO316" s="176">
        <v>45383</v>
      </c>
      <c r="AP316" s="177"/>
      <c r="AQ316" s="180">
        <v>45413</v>
      </c>
      <c r="AR316" s="181"/>
      <c r="AS316" s="186">
        <v>45444</v>
      </c>
      <c r="AT316" s="187"/>
      <c r="AU316" s="180">
        <v>45474</v>
      </c>
      <c r="AV316" s="181"/>
      <c r="AW316" s="186">
        <v>45505</v>
      </c>
      <c r="AX316" s="187"/>
      <c r="AY316" s="180">
        <v>45536</v>
      </c>
      <c r="AZ316" s="181"/>
      <c r="BA316" s="186">
        <v>45566</v>
      </c>
      <c r="BB316" s="187"/>
      <c r="BC316" s="180">
        <v>45597</v>
      </c>
      <c r="BD316" s="181"/>
      <c r="BE316" s="186">
        <v>45627</v>
      </c>
      <c r="BF316" s="187"/>
      <c r="BG316" s="180">
        <v>45658</v>
      </c>
      <c r="BH316" s="181"/>
      <c r="BI316" s="186">
        <v>45689</v>
      </c>
      <c r="BJ316" s="187"/>
      <c r="BK316" s="180">
        <v>45717</v>
      </c>
      <c r="BL316" s="181"/>
      <c r="BM316" s="186">
        <v>45748</v>
      </c>
      <c r="BN316" s="187"/>
      <c r="BO316" s="180">
        <v>45778</v>
      </c>
      <c r="BP316" s="181"/>
      <c r="BQ316" s="186">
        <v>45809</v>
      </c>
      <c r="BR316" s="187"/>
      <c r="BS316" s="180">
        <v>45839</v>
      </c>
      <c r="BT316" s="181"/>
      <c r="BU316" s="186">
        <v>45870</v>
      </c>
      <c r="BV316" s="187"/>
      <c r="BW316" s="180">
        <v>45901</v>
      </c>
      <c r="BX316" s="181"/>
      <c r="BY316" s="186">
        <v>45931</v>
      </c>
      <c r="BZ316" s="187"/>
      <c r="CA316" s="180">
        <v>45962</v>
      </c>
      <c r="CB316" s="181"/>
      <c r="CC316" s="186">
        <v>45992</v>
      </c>
      <c r="CD316" s="187"/>
      <c r="CE316" s="180">
        <v>46023</v>
      </c>
      <c r="CF316" s="181"/>
      <c r="CG316" s="186">
        <v>46054</v>
      </c>
      <c r="CH316" s="187"/>
      <c r="CI316" s="180">
        <v>46082</v>
      </c>
      <c r="CJ316" s="181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0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40">
        <v>0</v>
      </c>
      <c r="CD317" s="41" t="str">
        <f>IF(AND(CA317=0,CC317&gt;0),"100%",IF(CA317=CC317,"0,0%",CC317/CA317-1))</f>
        <v>0,0%</v>
      </c>
      <c r="CE317" s="42">
        <v>0</v>
      </c>
      <c r="CF317" s="43" t="str">
        <f>IF(AND(CC317=0,CE317&gt;0),"100%",IF(CC317=CE317,"0,0%",CE317/CC317-1))</f>
        <v>0,0%</v>
      </c>
      <c r="CG317" s="40">
        <v>0</v>
      </c>
      <c r="CH317" s="41" t="str">
        <f>IF(AND(CE317=0,CG317&gt;0),"100%",IF(CE317=CG317,"0,0%",CG317/CE317-1))</f>
        <v>0,0%</v>
      </c>
      <c r="CI317" s="42">
        <v>0</v>
      </c>
      <c r="CJ317" s="43" t="str">
        <f>IF(AND(CG317=0,CI317&gt;0),"100%",IF(CG317=CI317,"0,0%",CI317/CG317-1))</f>
        <v>0,0%</v>
      </c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0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0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0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51">
        <v>45992</v>
      </c>
      <c r="AQ320" s="51">
        <v>46023</v>
      </c>
      <c r="AR320" s="51">
        <v>46054</v>
      </c>
      <c r="AS320" s="51">
        <v>46082</v>
      </c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0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78">
        <v>0</v>
      </c>
      <c r="AR321" s="78">
        <v>0</v>
      </c>
      <c r="AS321" s="78">
        <v>0</v>
      </c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0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51">
        <v>45992</v>
      </c>
      <c r="AQ322" s="51">
        <v>46023</v>
      </c>
      <c r="AR322" s="51">
        <v>46054</v>
      </c>
      <c r="AS322" s="51">
        <v>46082</v>
      </c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0"/>
      <c r="B323" s="63" t="s">
        <v>100</v>
      </c>
      <c r="C323" s="53"/>
      <c r="D323" s="53">
        <f t="shared" ref="D323:M323" si="246">C323+D321</f>
        <v>0</v>
      </c>
      <c r="E323" s="53">
        <f t="shared" si="246"/>
        <v>1</v>
      </c>
      <c r="F323" s="79">
        <f t="shared" si="246"/>
        <v>1</v>
      </c>
      <c r="G323" s="79">
        <f t="shared" si="246"/>
        <v>1</v>
      </c>
      <c r="H323" s="79">
        <f t="shared" si="246"/>
        <v>1</v>
      </c>
      <c r="I323" s="79">
        <f t="shared" si="246"/>
        <v>1</v>
      </c>
      <c r="J323" s="79">
        <f t="shared" si="246"/>
        <v>1</v>
      </c>
      <c r="K323" s="79">
        <f t="shared" si="246"/>
        <v>1</v>
      </c>
      <c r="L323" s="79">
        <f t="shared" si="246"/>
        <v>1</v>
      </c>
      <c r="M323" s="79">
        <f t="shared" si="246"/>
        <v>1</v>
      </c>
      <c r="N323" s="79">
        <f t="shared" ref="N323:S323" si="247">M323+N321</f>
        <v>1</v>
      </c>
      <c r="O323" s="79">
        <f t="shared" si="247"/>
        <v>1</v>
      </c>
      <c r="P323" s="79">
        <f t="shared" si="247"/>
        <v>1</v>
      </c>
      <c r="Q323" s="79">
        <f t="shared" si="247"/>
        <v>1</v>
      </c>
      <c r="R323" s="79">
        <f t="shared" si="247"/>
        <v>1</v>
      </c>
      <c r="S323" s="79">
        <f t="shared" si="247"/>
        <v>1</v>
      </c>
      <c r="T323" s="79">
        <f>S323+T321</f>
        <v>1</v>
      </c>
      <c r="U323" s="79">
        <f t="shared" ref="U323:AS323" si="248">T323+U321</f>
        <v>1</v>
      </c>
      <c r="V323" s="79">
        <f t="shared" si="248"/>
        <v>1</v>
      </c>
      <c r="W323" s="79">
        <f t="shared" si="248"/>
        <v>1</v>
      </c>
      <c r="X323" s="79">
        <f t="shared" si="248"/>
        <v>1</v>
      </c>
      <c r="Y323" s="79">
        <f t="shared" si="248"/>
        <v>1</v>
      </c>
      <c r="Z323" s="79">
        <f t="shared" si="248"/>
        <v>1</v>
      </c>
      <c r="AA323" s="79">
        <f t="shared" si="248"/>
        <v>1</v>
      </c>
      <c r="AB323" s="79">
        <f t="shared" si="248"/>
        <v>1</v>
      </c>
      <c r="AC323" s="79">
        <f t="shared" si="248"/>
        <v>1</v>
      </c>
      <c r="AD323" s="79">
        <f t="shared" si="248"/>
        <v>1</v>
      </c>
      <c r="AE323" s="79">
        <f t="shared" si="248"/>
        <v>1</v>
      </c>
      <c r="AF323" s="79">
        <f t="shared" si="248"/>
        <v>1</v>
      </c>
      <c r="AG323" s="79">
        <f t="shared" si="248"/>
        <v>1</v>
      </c>
      <c r="AH323" s="79">
        <f t="shared" si="248"/>
        <v>1</v>
      </c>
      <c r="AI323" s="79">
        <f t="shared" si="248"/>
        <v>1</v>
      </c>
      <c r="AJ323" s="79">
        <f t="shared" si="248"/>
        <v>1</v>
      </c>
      <c r="AK323" s="79">
        <f t="shared" si="248"/>
        <v>1</v>
      </c>
      <c r="AL323" s="79">
        <f t="shared" si="248"/>
        <v>1</v>
      </c>
      <c r="AM323" s="79">
        <f t="shared" si="248"/>
        <v>1</v>
      </c>
      <c r="AN323" s="79">
        <f t="shared" si="248"/>
        <v>1</v>
      </c>
      <c r="AO323" s="79">
        <f t="shared" si="248"/>
        <v>1</v>
      </c>
      <c r="AP323" s="79">
        <f t="shared" si="248"/>
        <v>1</v>
      </c>
      <c r="AQ323" s="79">
        <f t="shared" si="248"/>
        <v>1</v>
      </c>
      <c r="AR323" s="79">
        <f t="shared" si="248"/>
        <v>1</v>
      </c>
      <c r="AS323" s="79">
        <f t="shared" si="248"/>
        <v>1</v>
      </c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0" t="s">
        <v>101</v>
      </c>
      <c r="B325" s="36"/>
      <c r="C325" s="180">
        <v>44805</v>
      </c>
      <c r="D325" s="181"/>
      <c r="E325" s="187">
        <v>44835</v>
      </c>
      <c r="F325" s="185"/>
      <c r="G325" s="180">
        <v>44866</v>
      </c>
      <c r="H325" s="181"/>
      <c r="I325" s="186">
        <v>44896</v>
      </c>
      <c r="J325" s="187"/>
      <c r="K325" s="180">
        <v>44927</v>
      </c>
      <c r="L325" s="181"/>
      <c r="M325" s="186">
        <v>44958</v>
      </c>
      <c r="N325" s="187"/>
      <c r="O325" s="180">
        <v>44986</v>
      </c>
      <c r="P325" s="181"/>
      <c r="Q325" s="186">
        <v>45017</v>
      </c>
      <c r="R325" s="187"/>
      <c r="S325" s="180">
        <v>45047</v>
      </c>
      <c r="T325" s="181"/>
      <c r="U325" s="176">
        <v>45078</v>
      </c>
      <c r="V325" s="177"/>
      <c r="W325" s="180">
        <v>45108</v>
      </c>
      <c r="X325" s="181"/>
      <c r="Y325" s="176">
        <v>45139</v>
      </c>
      <c r="Z325" s="177"/>
      <c r="AA325" s="180">
        <v>45170</v>
      </c>
      <c r="AB325" s="181"/>
      <c r="AC325" s="176">
        <v>45200</v>
      </c>
      <c r="AD325" s="177"/>
      <c r="AE325" s="180">
        <v>45231</v>
      </c>
      <c r="AF325" s="181"/>
      <c r="AG325" s="176">
        <v>45261</v>
      </c>
      <c r="AH325" s="177"/>
      <c r="AI325" s="180">
        <v>45292</v>
      </c>
      <c r="AJ325" s="181"/>
      <c r="AK325" s="176">
        <v>45323</v>
      </c>
      <c r="AL325" s="177"/>
      <c r="AM325" s="180">
        <v>45352</v>
      </c>
      <c r="AN325" s="181"/>
      <c r="AO325" s="176">
        <v>45383</v>
      </c>
      <c r="AP325" s="177"/>
      <c r="AQ325" s="180">
        <v>45413</v>
      </c>
      <c r="AR325" s="181"/>
      <c r="AS325" s="186">
        <v>45444</v>
      </c>
      <c r="AT325" s="187"/>
      <c r="AU325" s="180">
        <v>45474</v>
      </c>
      <c r="AV325" s="181"/>
      <c r="AW325" s="186">
        <v>45505</v>
      </c>
      <c r="AX325" s="187"/>
      <c r="AY325" s="180">
        <v>45536</v>
      </c>
      <c r="AZ325" s="181"/>
      <c r="BA325" s="186">
        <v>45566</v>
      </c>
      <c r="BB325" s="187"/>
      <c r="BC325" s="180">
        <v>45597</v>
      </c>
      <c r="BD325" s="181"/>
      <c r="BE325" s="186">
        <v>45627</v>
      </c>
      <c r="BF325" s="187"/>
      <c r="BG325" s="180">
        <v>45658</v>
      </c>
      <c r="BH325" s="181"/>
      <c r="BI325" s="186">
        <v>45689</v>
      </c>
      <c r="BJ325" s="187"/>
      <c r="BK325" s="180">
        <v>45717</v>
      </c>
      <c r="BL325" s="181"/>
      <c r="BM325" s="186">
        <v>45748</v>
      </c>
      <c r="BN325" s="187"/>
      <c r="BO325" s="180">
        <v>45778</v>
      </c>
      <c r="BP325" s="181"/>
      <c r="BQ325" s="186">
        <v>45809</v>
      </c>
      <c r="BR325" s="187"/>
      <c r="BS325" s="180">
        <v>45839</v>
      </c>
      <c r="BT325" s="181"/>
      <c r="BU325" s="186">
        <v>45870</v>
      </c>
      <c r="BV325" s="187"/>
      <c r="BW325" s="180">
        <v>45901</v>
      </c>
      <c r="BX325" s="181"/>
      <c r="BY325" s="186">
        <v>45931</v>
      </c>
      <c r="BZ325" s="187"/>
      <c r="CA325" s="180">
        <v>45962</v>
      </c>
      <c r="CB325" s="181"/>
      <c r="CC325" s="186">
        <v>45992</v>
      </c>
      <c r="CD325" s="187"/>
      <c r="CE325" s="180">
        <v>46023</v>
      </c>
      <c r="CF325" s="181"/>
      <c r="CG325" s="186">
        <v>46054</v>
      </c>
      <c r="CH325" s="187"/>
      <c r="CI325" s="180">
        <v>46082</v>
      </c>
      <c r="CJ325" s="181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0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40">
        <v>0</v>
      </c>
      <c r="CD326" s="41" t="str">
        <f>IF(AND(CA326=0,CC326&gt;0),"100%",IF(CA326=CC326,"0,0%",CC326/CA326-1))</f>
        <v>0,0%</v>
      </c>
      <c r="CE326" s="42">
        <v>0</v>
      </c>
      <c r="CF326" s="43" t="str">
        <f>IF(AND(CC326=0,CE326&gt;0),"100%",IF(CC326=CE326,"0,0%",CE326/CC326-1))</f>
        <v>0,0%</v>
      </c>
      <c r="CG326" s="40">
        <v>0</v>
      </c>
      <c r="CH326" s="41" t="str">
        <f>IF(AND(CE326=0,CG326&gt;0),"100%",IF(CE326=CG326,"0,0%",CG326/CE326-1))</f>
        <v>0,0%</v>
      </c>
      <c r="CI326" s="42">
        <v>0</v>
      </c>
      <c r="CJ326" s="43" t="str">
        <f>IF(AND(CG326=0,CI326&gt;0),"100%",IF(CG326=CI326,"0,0%",CI326/CG326-1))</f>
        <v>0,0%</v>
      </c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0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0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0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51">
        <v>45992</v>
      </c>
      <c r="AQ329" s="51">
        <v>46023</v>
      </c>
      <c r="AR329" s="51">
        <v>46054</v>
      </c>
      <c r="AS329" s="51">
        <v>46082</v>
      </c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0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78">
        <v>0</v>
      </c>
      <c r="AS330" s="78">
        <v>0</v>
      </c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0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51">
        <v>45992</v>
      </c>
      <c r="AQ331" s="51">
        <v>46023</v>
      </c>
      <c r="AR331" s="51">
        <v>46054</v>
      </c>
      <c r="AS331" s="51">
        <v>46082</v>
      </c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0"/>
      <c r="B332" s="63" t="s">
        <v>102</v>
      </c>
      <c r="C332" s="53">
        <v>0</v>
      </c>
      <c r="D332" s="53">
        <f t="shared" ref="D332:M332" si="249">C332+D330</f>
        <v>0</v>
      </c>
      <c r="E332" s="53">
        <f t="shared" si="249"/>
        <v>0</v>
      </c>
      <c r="F332" s="79">
        <f t="shared" si="249"/>
        <v>0</v>
      </c>
      <c r="G332" s="79">
        <f t="shared" si="249"/>
        <v>0</v>
      </c>
      <c r="H332" s="79">
        <f t="shared" si="249"/>
        <v>0</v>
      </c>
      <c r="I332" s="79">
        <f t="shared" si="249"/>
        <v>0</v>
      </c>
      <c r="J332" s="79">
        <f t="shared" si="249"/>
        <v>0</v>
      </c>
      <c r="K332" s="79">
        <f t="shared" si="249"/>
        <v>0</v>
      </c>
      <c r="L332" s="79">
        <f t="shared" si="249"/>
        <v>0</v>
      </c>
      <c r="M332" s="79">
        <f t="shared" si="249"/>
        <v>0</v>
      </c>
      <c r="N332" s="79">
        <f t="shared" ref="N332:S332" si="250">M332+N330</f>
        <v>0</v>
      </c>
      <c r="O332" s="79">
        <f t="shared" si="250"/>
        <v>0</v>
      </c>
      <c r="P332" s="79">
        <f t="shared" si="250"/>
        <v>0</v>
      </c>
      <c r="Q332" s="79">
        <f t="shared" si="250"/>
        <v>0</v>
      </c>
      <c r="R332" s="79">
        <f t="shared" si="250"/>
        <v>0</v>
      </c>
      <c r="S332" s="79">
        <f t="shared" si="250"/>
        <v>0</v>
      </c>
      <c r="T332" s="79">
        <f>S332+T330</f>
        <v>0</v>
      </c>
      <c r="U332" s="79">
        <f t="shared" ref="U332:AB332" si="251">T332+U330</f>
        <v>0</v>
      </c>
      <c r="V332" s="79">
        <f t="shared" si="251"/>
        <v>0</v>
      </c>
      <c r="W332" s="79">
        <f t="shared" si="251"/>
        <v>0</v>
      </c>
      <c r="X332" s="79">
        <f t="shared" si="251"/>
        <v>0</v>
      </c>
      <c r="Y332" s="79">
        <f t="shared" si="251"/>
        <v>0</v>
      </c>
      <c r="Z332" s="79">
        <f t="shared" si="251"/>
        <v>0</v>
      </c>
      <c r="AA332" s="79">
        <f t="shared" si="251"/>
        <v>0</v>
      </c>
      <c r="AB332" s="79">
        <f t="shared" si="251"/>
        <v>0</v>
      </c>
      <c r="AC332" s="79">
        <f>AC330</f>
        <v>0</v>
      </c>
      <c r="AD332" s="79">
        <f t="shared" ref="AD332:AS332" si="252">AC332+AD330</f>
        <v>0</v>
      </c>
      <c r="AE332" s="79">
        <f t="shared" si="252"/>
        <v>0</v>
      </c>
      <c r="AF332" s="79">
        <f t="shared" si="252"/>
        <v>0</v>
      </c>
      <c r="AG332" s="79">
        <f t="shared" si="252"/>
        <v>0</v>
      </c>
      <c r="AH332" s="79">
        <f t="shared" si="252"/>
        <v>0</v>
      </c>
      <c r="AI332" s="79">
        <f t="shared" si="252"/>
        <v>0</v>
      </c>
      <c r="AJ332" s="79">
        <f t="shared" si="252"/>
        <v>0</v>
      </c>
      <c r="AK332" s="79">
        <f t="shared" si="252"/>
        <v>0</v>
      </c>
      <c r="AL332" s="79">
        <f t="shared" si="252"/>
        <v>0</v>
      </c>
      <c r="AM332" s="79">
        <f t="shared" si="252"/>
        <v>0</v>
      </c>
      <c r="AN332" s="79">
        <f t="shared" si="252"/>
        <v>0</v>
      </c>
      <c r="AO332" s="79">
        <f t="shared" si="252"/>
        <v>0</v>
      </c>
      <c r="AP332" s="79">
        <f t="shared" si="252"/>
        <v>0</v>
      </c>
      <c r="AQ332" s="79">
        <f t="shared" si="252"/>
        <v>0</v>
      </c>
      <c r="AR332" s="79">
        <f t="shared" si="252"/>
        <v>0</v>
      </c>
      <c r="AS332" s="79">
        <f t="shared" si="252"/>
        <v>0</v>
      </c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0" t="s">
        <v>103</v>
      </c>
      <c r="B334" s="36"/>
      <c r="C334" s="180">
        <v>44805</v>
      </c>
      <c r="D334" s="181"/>
      <c r="E334" s="186">
        <v>44835</v>
      </c>
      <c r="F334" s="187"/>
      <c r="G334" s="180">
        <v>44866</v>
      </c>
      <c r="H334" s="181"/>
      <c r="I334" s="186">
        <v>44896</v>
      </c>
      <c r="J334" s="187"/>
      <c r="K334" s="180">
        <v>44927</v>
      </c>
      <c r="L334" s="181"/>
      <c r="M334" s="186">
        <v>44958</v>
      </c>
      <c r="N334" s="187"/>
      <c r="O334" s="180">
        <v>44986</v>
      </c>
      <c r="P334" s="181"/>
      <c r="Q334" s="186">
        <v>45017</v>
      </c>
      <c r="R334" s="187"/>
      <c r="S334" s="180">
        <v>45047</v>
      </c>
      <c r="T334" s="181"/>
      <c r="U334" s="176">
        <v>45078</v>
      </c>
      <c r="V334" s="177"/>
      <c r="W334" s="180">
        <v>45108</v>
      </c>
      <c r="X334" s="181"/>
      <c r="Y334" s="176">
        <v>45139</v>
      </c>
      <c r="Z334" s="177"/>
      <c r="AA334" s="180">
        <v>45170</v>
      </c>
      <c r="AB334" s="181"/>
      <c r="AC334" s="176">
        <v>45200</v>
      </c>
      <c r="AD334" s="177"/>
      <c r="AE334" s="180">
        <v>45231</v>
      </c>
      <c r="AF334" s="181"/>
      <c r="AG334" s="176">
        <v>45261</v>
      </c>
      <c r="AH334" s="177"/>
      <c r="AI334" s="180">
        <v>45292</v>
      </c>
      <c r="AJ334" s="181"/>
      <c r="AK334" s="176">
        <v>45323</v>
      </c>
      <c r="AL334" s="177"/>
      <c r="AM334" s="180">
        <v>45352</v>
      </c>
      <c r="AN334" s="181"/>
      <c r="AO334" s="176">
        <v>45383</v>
      </c>
      <c r="AP334" s="177"/>
      <c r="AQ334" s="180">
        <v>45413</v>
      </c>
      <c r="AR334" s="181"/>
      <c r="AS334" s="186">
        <v>45444</v>
      </c>
      <c r="AT334" s="187"/>
      <c r="AU334" s="180">
        <v>45474</v>
      </c>
      <c r="AV334" s="181"/>
      <c r="AW334" s="186">
        <v>45505</v>
      </c>
      <c r="AX334" s="187"/>
      <c r="AY334" s="180">
        <v>45536</v>
      </c>
      <c r="AZ334" s="181"/>
      <c r="BA334" s="186">
        <v>45566</v>
      </c>
      <c r="BB334" s="187"/>
      <c r="BC334" s="180">
        <v>45597</v>
      </c>
      <c r="BD334" s="181"/>
      <c r="BE334" s="186">
        <v>45627</v>
      </c>
      <c r="BF334" s="187"/>
      <c r="BG334" s="180">
        <v>45658</v>
      </c>
      <c r="BH334" s="181"/>
      <c r="BI334" s="186">
        <v>45689</v>
      </c>
      <c r="BJ334" s="187"/>
      <c r="BK334" s="180">
        <v>45717</v>
      </c>
      <c r="BL334" s="181"/>
      <c r="BM334" s="186">
        <v>45748</v>
      </c>
      <c r="BN334" s="187"/>
      <c r="BO334" s="180">
        <v>45778</v>
      </c>
      <c r="BP334" s="181"/>
      <c r="BQ334" s="186">
        <v>45809</v>
      </c>
      <c r="BR334" s="187"/>
      <c r="BS334" s="180">
        <v>45839</v>
      </c>
      <c r="BT334" s="181"/>
      <c r="BU334" s="186">
        <v>45870</v>
      </c>
      <c r="BV334" s="187"/>
      <c r="BW334" s="180">
        <v>45901</v>
      </c>
      <c r="BX334" s="181"/>
      <c r="BY334" s="186">
        <v>45931</v>
      </c>
      <c r="BZ334" s="187"/>
      <c r="CA334" s="180">
        <v>45962</v>
      </c>
      <c r="CB334" s="181"/>
      <c r="CC334" s="186">
        <v>45992</v>
      </c>
      <c r="CD334" s="187"/>
      <c r="CE334" s="180">
        <v>46023</v>
      </c>
      <c r="CF334" s="181"/>
      <c r="CG334" s="186">
        <v>46054</v>
      </c>
      <c r="CH334" s="187"/>
      <c r="CI334" s="180">
        <v>46082</v>
      </c>
      <c r="CJ334" s="181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0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40">
        <v>0</v>
      </c>
      <c r="CD335" s="41" t="str">
        <f>IF(AND(CA335=0,CC335&gt;0),"100%",IF(CA335=CC335,"0,0%",CC335/CA335-1))</f>
        <v>0,0%</v>
      </c>
      <c r="CE335" s="42">
        <v>0</v>
      </c>
      <c r="CF335" s="43" t="str">
        <f>IF(AND(CC335=0,CE335&gt;0),"100%",IF(CC335=CE335,"0,0%",CE335/CC335-1))</f>
        <v>0,0%</v>
      </c>
      <c r="CG335" s="40">
        <v>0</v>
      </c>
      <c r="CH335" s="41" t="str">
        <f>IF(AND(CE335=0,CG335&gt;0),"100%",IF(CE335=CG335,"0,0%",CG335/CE335-1))</f>
        <v>0,0%</v>
      </c>
      <c r="CI335" s="42">
        <v>0</v>
      </c>
      <c r="CJ335" s="43" t="str">
        <f>IF(AND(CG335=0,CI335&gt;0),"100%",IF(CG335=CI335,"0,0%",CI335/CG335-1))</f>
        <v>0,0%</v>
      </c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0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0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0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51">
        <v>45992</v>
      </c>
      <c r="AQ338" s="51">
        <v>46023</v>
      </c>
      <c r="AR338" s="51">
        <v>46054</v>
      </c>
      <c r="AS338" s="51">
        <v>46082</v>
      </c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0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78">
        <v>0</v>
      </c>
      <c r="AS339" s="78">
        <v>0</v>
      </c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0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51">
        <v>45992</v>
      </c>
      <c r="AQ340" s="51">
        <v>46023</v>
      </c>
      <c r="AR340" s="51">
        <v>46054</v>
      </c>
      <c r="AS340" s="51">
        <v>46082</v>
      </c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0"/>
      <c r="B341" s="63" t="s">
        <v>104</v>
      </c>
      <c r="C341" s="53">
        <v>0</v>
      </c>
      <c r="D341" s="53">
        <f t="shared" ref="D341:M341" si="253">C341+D339</f>
        <v>0</v>
      </c>
      <c r="E341" s="53">
        <f t="shared" si="253"/>
        <v>0</v>
      </c>
      <c r="F341" s="79">
        <f t="shared" si="253"/>
        <v>0</v>
      </c>
      <c r="G341" s="79">
        <f t="shared" si="253"/>
        <v>0</v>
      </c>
      <c r="H341" s="79">
        <f t="shared" si="253"/>
        <v>0</v>
      </c>
      <c r="I341" s="79">
        <f t="shared" si="253"/>
        <v>0</v>
      </c>
      <c r="J341" s="79">
        <f t="shared" si="253"/>
        <v>0</v>
      </c>
      <c r="K341" s="79">
        <f t="shared" si="253"/>
        <v>0</v>
      </c>
      <c r="L341" s="79">
        <f t="shared" si="253"/>
        <v>0</v>
      </c>
      <c r="M341" s="79">
        <f t="shared" si="253"/>
        <v>0</v>
      </c>
      <c r="N341" s="79">
        <f t="shared" ref="N341:S341" si="254">M341+N339</f>
        <v>0</v>
      </c>
      <c r="O341" s="79">
        <f t="shared" si="254"/>
        <v>0</v>
      </c>
      <c r="P341" s="79">
        <f t="shared" si="254"/>
        <v>0</v>
      </c>
      <c r="Q341" s="79">
        <f t="shared" si="254"/>
        <v>0</v>
      </c>
      <c r="R341" s="79">
        <f t="shared" si="254"/>
        <v>0</v>
      </c>
      <c r="S341" s="79">
        <f t="shared" si="254"/>
        <v>0</v>
      </c>
      <c r="T341" s="79">
        <f>S341+T339</f>
        <v>0</v>
      </c>
      <c r="U341" s="79">
        <f t="shared" ref="U341:AB341" si="255">T341+U339</f>
        <v>0</v>
      </c>
      <c r="V341" s="79">
        <f t="shared" si="255"/>
        <v>0</v>
      </c>
      <c r="W341" s="79">
        <f t="shared" si="255"/>
        <v>0</v>
      </c>
      <c r="X341" s="79">
        <f t="shared" si="255"/>
        <v>0</v>
      </c>
      <c r="Y341" s="79">
        <f t="shared" si="255"/>
        <v>0</v>
      </c>
      <c r="Z341" s="79">
        <f t="shared" si="255"/>
        <v>0</v>
      </c>
      <c r="AA341" s="79">
        <f t="shared" si="255"/>
        <v>0</v>
      </c>
      <c r="AB341" s="79">
        <f t="shared" si="255"/>
        <v>0</v>
      </c>
      <c r="AC341" s="79">
        <f>AC339</f>
        <v>0</v>
      </c>
      <c r="AD341" s="79">
        <f t="shared" ref="AD341:AS341" si="256">AC341+AD339</f>
        <v>0</v>
      </c>
      <c r="AE341" s="79">
        <f t="shared" si="256"/>
        <v>0</v>
      </c>
      <c r="AF341" s="79">
        <f t="shared" si="256"/>
        <v>0</v>
      </c>
      <c r="AG341" s="79">
        <f t="shared" si="256"/>
        <v>0</v>
      </c>
      <c r="AH341" s="79">
        <f t="shared" si="256"/>
        <v>0</v>
      </c>
      <c r="AI341" s="79">
        <f t="shared" si="256"/>
        <v>0</v>
      </c>
      <c r="AJ341" s="79">
        <f t="shared" si="256"/>
        <v>0</v>
      </c>
      <c r="AK341" s="79">
        <f t="shared" si="256"/>
        <v>0</v>
      </c>
      <c r="AL341" s="79">
        <f t="shared" si="256"/>
        <v>0</v>
      </c>
      <c r="AM341" s="79">
        <f t="shared" si="256"/>
        <v>0</v>
      </c>
      <c r="AN341" s="79">
        <f t="shared" si="256"/>
        <v>0</v>
      </c>
      <c r="AO341" s="79">
        <f t="shared" si="256"/>
        <v>0</v>
      </c>
      <c r="AP341" s="79">
        <f t="shared" si="256"/>
        <v>0</v>
      </c>
      <c r="AQ341" s="79">
        <f t="shared" si="256"/>
        <v>0</v>
      </c>
      <c r="AR341" s="79">
        <f t="shared" si="256"/>
        <v>0</v>
      </c>
      <c r="AS341" s="79">
        <f t="shared" si="256"/>
        <v>0</v>
      </c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0" t="s">
        <v>105</v>
      </c>
      <c r="B343" s="36"/>
      <c r="C343" s="180">
        <v>44805</v>
      </c>
      <c r="D343" s="181"/>
      <c r="E343" s="186">
        <v>44835</v>
      </c>
      <c r="F343" s="187"/>
      <c r="G343" s="180">
        <v>44866</v>
      </c>
      <c r="H343" s="181"/>
      <c r="I343" s="186">
        <v>44896</v>
      </c>
      <c r="J343" s="187"/>
      <c r="K343" s="180">
        <v>44927</v>
      </c>
      <c r="L343" s="181"/>
      <c r="M343" s="186">
        <v>44958</v>
      </c>
      <c r="N343" s="187"/>
      <c r="O343" s="180">
        <v>44986</v>
      </c>
      <c r="P343" s="181"/>
      <c r="Q343" s="186">
        <v>45017</v>
      </c>
      <c r="R343" s="187"/>
      <c r="S343" s="180">
        <v>45047</v>
      </c>
      <c r="T343" s="181"/>
      <c r="U343" s="176">
        <v>45078</v>
      </c>
      <c r="V343" s="177"/>
      <c r="W343" s="180">
        <v>45108</v>
      </c>
      <c r="X343" s="181"/>
      <c r="Y343" s="176">
        <v>45139</v>
      </c>
      <c r="Z343" s="177"/>
      <c r="AA343" s="180">
        <v>45170</v>
      </c>
      <c r="AB343" s="181"/>
      <c r="AC343" s="176">
        <v>45200</v>
      </c>
      <c r="AD343" s="177"/>
      <c r="AE343" s="180">
        <v>45231</v>
      </c>
      <c r="AF343" s="181"/>
      <c r="AG343" s="176">
        <v>45261</v>
      </c>
      <c r="AH343" s="177"/>
      <c r="AI343" s="180">
        <v>45292</v>
      </c>
      <c r="AJ343" s="181"/>
      <c r="AK343" s="176">
        <v>45323</v>
      </c>
      <c r="AL343" s="177"/>
      <c r="AM343" s="180">
        <v>45352</v>
      </c>
      <c r="AN343" s="181"/>
      <c r="AO343" s="176">
        <v>45383</v>
      </c>
      <c r="AP343" s="177"/>
      <c r="AQ343" s="180">
        <v>45413</v>
      </c>
      <c r="AR343" s="181"/>
      <c r="AS343" s="186">
        <v>45444</v>
      </c>
      <c r="AT343" s="187"/>
      <c r="AU343" s="180">
        <v>45474</v>
      </c>
      <c r="AV343" s="181"/>
      <c r="AW343" s="186">
        <v>45505</v>
      </c>
      <c r="AX343" s="187"/>
      <c r="AY343" s="180">
        <v>45536</v>
      </c>
      <c r="AZ343" s="181"/>
      <c r="BA343" s="186">
        <v>45566</v>
      </c>
      <c r="BB343" s="187"/>
      <c r="BC343" s="180">
        <v>45597</v>
      </c>
      <c r="BD343" s="181"/>
      <c r="BE343" s="186">
        <v>45627</v>
      </c>
      <c r="BF343" s="187"/>
      <c r="BG343" s="180">
        <v>45658</v>
      </c>
      <c r="BH343" s="181"/>
      <c r="BI343" s="186">
        <v>45689</v>
      </c>
      <c r="BJ343" s="187"/>
      <c r="BK343" s="180">
        <v>45717</v>
      </c>
      <c r="BL343" s="181"/>
      <c r="BM343" s="186">
        <v>45748</v>
      </c>
      <c r="BN343" s="187"/>
      <c r="BO343" s="180">
        <v>45778</v>
      </c>
      <c r="BP343" s="181"/>
      <c r="BQ343" s="186">
        <v>45809</v>
      </c>
      <c r="BR343" s="187"/>
      <c r="BS343" s="180">
        <v>45839</v>
      </c>
      <c r="BT343" s="181"/>
      <c r="BU343" s="186">
        <v>45870</v>
      </c>
      <c r="BV343" s="187"/>
      <c r="BW343" s="180">
        <v>45901</v>
      </c>
      <c r="BX343" s="181"/>
      <c r="BY343" s="186">
        <v>45931</v>
      </c>
      <c r="BZ343" s="187"/>
      <c r="CA343" s="180">
        <v>45962</v>
      </c>
      <c r="CB343" s="181"/>
      <c r="CC343" s="186">
        <v>45992</v>
      </c>
      <c r="CD343" s="187"/>
      <c r="CE343" s="180">
        <v>46023</v>
      </c>
      <c r="CF343" s="181"/>
      <c r="CG343" s="186">
        <v>46054</v>
      </c>
      <c r="CH343" s="187"/>
      <c r="CI343" s="180">
        <v>46082</v>
      </c>
      <c r="CJ343" s="181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0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40">
        <v>1</v>
      </c>
      <c r="CD344" s="41" t="str">
        <f>IF(AND(CA344=0,CC344&gt;0),"100%",IF(CA344=CC344,"0,0%",CC344/CA344-1))</f>
        <v>100%</v>
      </c>
      <c r="CE344" s="42">
        <v>0</v>
      </c>
      <c r="CF344" s="43">
        <f>IF(AND(CC344=0,CE344&gt;0),"100%",IF(CC344=CE344,"0,0%",CE344/CC344-1))</f>
        <v>-1</v>
      </c>
      <c r="CG344" s="40">
        <v>0</v>
      </c>
      <c r="CH344" s="41" t="str">
        <f>IF(AND(CE344=0,CG344&gt;0),"100%",IF(CE344=CG344,"0,0%",CG344/CE344-1))</f>
        <v>0,0%</v>
      </c>
      <c r="CI344" s="42">
        <v>0</v>
      </c>
      <c r="CJ344" s="43" t="str">
        <f>IF(AND(CG344=0,CI344&gt;0),"100%",IF(CG344=CI344,"0,0%",CI344/CG344-1))</f>
        <v>0,0%</v>
      </c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0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0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0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51">
        <v>45992</v>
      </c>
      <c r="AQ347" s="51">
        <v>46023</v>
      </c>
      <c r="AR347" s="51">
        <v>46054</v>
      </c>
      <c r="AS347" s="51">
        <v>46082</v>
      </c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0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1</v>
      </c>
      <c r="AQ348" s="78">
        <v>0</v>
      </c>
      <c r="AR348" s="78">
        <v>0</v>
      </c>
      <c r="AS348" s="78">
        <v>0</v>
      </c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0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51">
        <v>45992</v>
      </c>
      <c r="AQ349" s="51">
        <v>46023</v>
      </c>
      <c r="AR349" s="51">
        <v>46054</v>
      </c>
      <c r="AS349" s="51">
        <v>46082</v>
      </c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0"/>
      <c r="B350" s="63" t="s">
        <v>106</v>
      </c>
      <c r="C350" s="53">
        <v>0</v>
      </c>
      <c r="D350" s="53">
        <f t="shared" ref="D350:M350" si="257">C350+D348</f>
        <v>0</v>
      </c>
      <c r="E350" s="53">
        <f t="shared" si="257"/>
        <v>0</v>
      </c>
      <c r="F350" s="79">
        <f t="shared" si="257"/>
        <v>0</v>
      </c>
      <c r="G350" s="79">
        <f t="shared" si="257"/>
        <v>0</v>
      </c>
      <c r="H350" s="79">
        <f t="shared" si="257"/>
        <v>0</v>
      </c>
      <c r="I350" s="79">
        <f t="shared" si="257"/>
        <v>0</v>
      </c>
      <c r="J350" s="79">
        <f t="shared" si="257"/>
        <v>0</v>
      </c>
      <c r="K350" s="79">
        <f t="shared" si="257"/>
        <v>0</v>
      </c>
      <c r="L350" s="79">
        <f t="shared" si="257"/>
        <v>0</v>
      </c>
      <c r="M350" s="79">
        <f t="shared" si="257"/>
        <v>0</v>
      </c>
      <c r="N350" s="79">
        <f t="shared" ref="N350:S350" si="258">M350+N348</f>
        <v>0</v>
      </c>
      <c r="O350" s="79">
        <f t="shared" si="258"/>
        <v>0</v>
      </c>
      <c r="P350" s="79">
        <f t="shared" si="258"/>
        <v>0</v>
      </c>
      <c r="Q350" s="79">
        <f t="shared" si="258"/>
        <v>0</v>
      </c>
      <c r="R350" s="79">
        <f t="shared" si="258"/>
        <v>0</v>
      </c>
      <c r="S350" s="79">
        <f t="shared" si="258"/>
        <v>0</v>
      </c>
      <c r="T350" s="79">
        <f>S350+T348</f>
        <v>0</v>
      </c>
      <c r="U350" s="79">
        <f t="shared" ref="U350:AB350" si="259">T350+U348</f>
        <v>0</v>
      </c>
      <c r="V350" s="79">
        <f t="shared" si="259"/>
        <v>0</v>
      </c>
      <c r="W350" s="79">
        <f t="shared" si="259"/>
        <v>0</v>
      </c>
      <c r="X350" s="79">
        <f t="shared" si="259"/>
        <v>0</v>
      </c>
      <c r="Y350" s="79">
        <f t="shared" si="259"/>
        <v>0</v>
      </c>
      <c r="Z350" s="79">
        <f t="shared" si="259"/>
        <v>0</v>
      </c>
      <c r="AA350" s="79">
        <f t="shared" si="259"/>
        <v>0</v>
      </c>
      <c r="AB350" s="79">
        <f t="shared" si="259"/>
        <v>0</v>
      </c>
      <c r="AC350" s="79">
        <f>AC348</f>
        <v>0</v>
      </c>
      <c r="AD350" s="79">
        <f t="shared" ref="AD350:AS350" si="260">AC350+AD348</f>
        <v>0</v>
      </c>
      <c r="AE350" s="79">
        <f t="shared" si="260"/>
        <v>0</v>
      </c>
      <c r="AF350" s="79">
        <f t="shared" si="260"/>
        <v>0</v>
      </c>
      <c r="AG350" s="79">
        <f t="shared" si="260"/>
        <v>0</v>
      </c>
      <c r="AH350" s="79">
        <f t="shared" si="260"/>
        <v>1</v>
      </c>
      <c r="AI350" s="79">
        <f t="shared" si="260"/>
        <v>1</v>
      </c>
      <c r="AJ350" s="79">
        <f t="shared" si="260"/>
        <v>1</v>
      </c>
      <c r="AK350" s="79">
        <f t="shared" si="260"/>
        <v>1</v>
      </c>
      <c r="AL350" s="79">
        <f t="shared" si="260"/>
        <v>1</v>
      </c>
      <c r="AM350" s="79">
        <f t="shared" si="260"/>
        <v>1</v>
      </c>
      <c r="AN350" s="79">
        <f t="shared" si="260"/>
        <v>1</v>
      </c>
      <c r="AO350" s="79">
        <f t="shared" si="260"/>
        <v>1</v>
      </c>
      <c r="AP350" s="79">
        <f t="shared" si="260"/>
        <v>2</v>
      </c>
      <c r="AQ350" s="79">
        <f t="shared" si="260"/>
        <v>2</v>
      </c>
      <c r="AR350" s="79">
        <f t="shared" si="260"/>
        <v>2</v>
      </c>
      <c r="AS350" s="79">
        <f t="shared" si="260"/>
        <v>2</v>
      </c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0" t="s">
        <v>107</v>
      </c>
      <c r="B352" s="36"/>
      <c r="C352" s="180">
        <v>44805</v>
      </c>
      <c r="D352" s="181"/>
      <c r="E352" s="186">
        <v>44835</v>
      </c>
      <c r="F352" s="187"/>
      <c r="G352" s="180">
        <v>44866</v>
      </c>
      <c r="H352" s="181"/>
      <c r="I352" s="186">
        <v>44896</v>
      </c>
      <c r="J352" s="187"/>
      <c r="K352" s="180">
        <v>44927</v>
      </c>
      <c r="L352" s="181"/>
      <c r="M352" s="186">
        <v>44958</v>
      </c>
      <c r="N352" s="187"/>
      <c r="O352" s="180">
        <v>44986</v>
      </c>
      <c r="P352" s="181"/>
      <c r="Q352" s="186">
        <v>45017</v>
      </c>
      <c r="R352" s="187"/>
      <c r="S352" s="180">
        <v>45047</v>
      </c>
      <c r="T352" s="181"/>
      <c r="U352" s="176">
        <v>45078</v>
      </c>
      <c r="V352" s="177"/>
      <c r="W352" s="180">
        <v>45108</v>
      </c>
      <c r="X352" s="181"/>
      <c r="Y352" s="176">
        <v>45139</v>
      </c>
      <c r="Z352" s="177"/>
      <c r="AA352" s="180">
        <v>45170</v>
      </c>
      <c r="AB352" s="181"/>
      <c r="AC352" s="176">
        <v>45200</v>
      </c>
      <c r="AD352" s="177"/>
      <c r="AE352" s="180">
        <v>45231</v>
      </c>
      <c r="AF352" s="181"/>
      <c r="AG352" s="176">
        <v>45261</v>
      </c>
      <c r="AH352" s="177"/>
      <c r="AI352" s="180">
        <v>45292</v>
      </c>
      <c r="AJ352" s="181"/>
      <c r="AK352" s="176">
        <v>45323</v>
      </c>
      <c r="AL352" s="177"/>
      <c r="AM352" s="180">
        <v>45352</v>
      </c>
      <c r="AN352" s="181"/>
      <c r="AO352" s="176">
        <v>45383</v>
      </c>
      <c r="AP352" s="177"/>
      <c r="AQ352" s="180">
        <v>45413</v>
      </c>
      <c r="AR352" s="181"/>
      <c r="AS352" s="186">
        <v>45444</v>
      </c>
      <c r="AT352" s="187"/>
      <c r="AU352" s="180">
        <v>45474</v>
      </c>
      <c r="AV352" s="181"/>
      <c r="AW352" s="186">
        <v>45505</v>
      </c>
      <c r="AX352" s="187"/>
      <c r="AY352" s="180">
        <v>45536</v>
      </c>
      <c r="AZ352" s="181"/>
      <c r="BA352" s="186">
        <v>45566</v>
      </c>
      <c r="BB352" s="187"/>
      <c r="BC352" s="180">
        <v>45597</v>
      </c>
      <c r="BD352" s="181"/>
      <c r="BE352" s="186">
        <v>45627</v>
      </c>
      <c r="BF352" s="187"/>
      <c r="BG352" s="180">
        <v>45658</v>
      </c>
      <c r="BH352" s="181"/>
      <c r="BI352" s="186">
        <v>45689</v>
      </c>
      <c r="BJ352" s="187"/>
      <c r="BK352" s="180">
        <v>45717</v>
      </c>
      <c r="BL352" s="181"/>
      <c r="BM352" s="186">
        <v>45748</v>
      </c>
      <c r="BN352" s="187"/>
      <c r="BO352" s="180">
        <v>45778</v>
      </c>
      <c r="BP352" s="181"/>
      <c r="BQ352" s="186">
        <v>45809</v>
      </c>
      <c r="BR352" s="187"/>
      <c r="BS352" s="180">
        <v>45839</v>
      </c>
      <c r="BT352" s="181"/>
      <c r="BU352" s="186">
        <v>45870</v>
      </c>
      <c r="BV352" s="187"/>
      <c r="BW352" s="180">
        <v>45901</v>
      </c>
      <c r="BX352" s="181"/>
      <c r="BY352" s="186">
        <v>45931</v>
      </c>
      <c r="BZ352" s="187"/>
      <c r="CA352" s="180">
        <v>45962</v>
      </c>
      <c r="CB352" s="181"/>
      <c r="CC352" s="186">
        <v>45992</v>
      </c>
      <c r="CD352" s="187"/>
      <c r="CE352" s="180">
        <v>46023</v>
      </c>
      <c r="CF352" s="181"/>
      <c r="CG352" s="186">
        <v>46054</v>
      </c>
      <c r="CH352" s="187"/>
      <c r="CI352" s="180">
        <v>46082</v>
      </c>
      <c r="CJ352" s="181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0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40">
        <v>0</v>
      </c>
      <c r="CD353" s="41" t="str">
        <f>IF(AND(CA353=0,CC353&gt;0),"100%",IF(CA353=CC353,"0,0%",CC353/CA353-1))</f>
        <v>0,0%</v>
      </c>
      <c r="CE353" s="42">
        <v>0</v>
      </c>
      <c r="CF353" s="43" t="str">
        <f>IF(AND(CC353=0,CE353&gt;0),"100%",IF(CC353=CE353,"0,0%",CE353/CC353-1))</f>
        <v>0,0%</v>
      </c>
      <c r="CG353" s="40">
        <v>0</v>
      </c>
      <c r="CH353" s="41" t="str">
        <f>IF(AND(CE353=0,CG353&gt;0),"100%",IF(CE353=CG353,"0,0%",CG353/CE353-1))</f>
        <v>0,0%</v>
      </c>
      <c r="CI353" s="42">
        <v>0</v>
      </c>
      <c r="CJ353" s="43" t="str">
        <f>IF(AND(CG353=0,CI353&gt;0),"100%",IF(CG353=CI353,"0,0%",CI353/CG353-1))</f>
        <v>0,0%</v>
      </c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0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0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0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51">
        <v>45992</v>
      </c>
      <c r="AQ356" s="51">
        <v>46023</v>
      </c>
      <c r="AR356" s="51">
        <v>46054</v>
      </c>
      <c r="AS356" s="51">
        <v>46082</v>
      </c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0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78">
        <v>0</v>
      </c>
      <c r="AS357" s="78">
        <v>0</v>
      </c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0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51">
        <v>45992</v>
      </c>
      <c r="AQ358" s="51">
        <v>46023</v>
      </c>
      <c r="AR358" s="51">
        <v>46054</v>
      </c>
      <c r="AS358" s="51">
        <v>46082</v>
      </c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0"/>
      <c r="B359" s="63" t="s">
        <v>108</v>
      </c>
      <c r="C359" s="53">
        <v>0</v>
      </c>
      <c r="D359" s="53">
        <f t="shared" ref="D359:M359" si="261">C359+D357</f>
        <v>0</v>
      </c>
      <c r="E359" s="53">
        <f t="shared" si="261"/>
        <v>0</v>
      </c>
      <c r="F359" s="79">
        <f t="shared" si="261"/>
        <v>0</v>
      </c>
      <c r="G359" s="79">
        <f t="shared" si="261"/>
        <v>0</v>
      </c>
      <c r="H359" s="79">
        <f t="shared" si="261"/>
        <v>2</v>
      </c>
      <c r="I359" s="79">
        <f t="shared" si="261"/>
        <v>2</v>
      </c>
      <c r="J359" s="79">
        <f t="shared" si="261"/>
        <v>2</v>
      </c>
      <c r="K359" s="79">
        <f t="shared" si="261"/>
        <v>2</v>
      </c>
      <c r="L359" s="79">
        <f t="shared" si="261"/>
        <v>2</v>
      </c>
      <c r="M359" s="79">
        <f t="shared" si="261"/>
        <v>2</v>
      </c>
      <c r="N359" s="79">
        <f t="shared" ref="N359:S359" si="262">M359+N357</f>
        <v>2</v>
      </c>
      <c r="O359" s="79">
        <f t="shared" si="262"/>
        <v>2</v>
      </c>
      <c r="P359" s="79">
        <f t="shared" si="262"/>
        <v>2</v>
      </c>
      <c r="Q359" s="79">
        <f t="shared" si="262"/>
        <v>2</v>
      </c>
      <c r="R359" s="79">
        <f t="shared" si="262"/>
        <v>2</v>
      </c>
      <c r="S359" s="79">
        <f t="shared" si="262"/>
        <v>2</v>
      </c>
      <c r="T359" s="79">
        <f>S359+T357</f>
        <v>2</v>
      </c>
      <c r="U359" s="79">
        <f t="shared" ref="U359:AS359" si="263">T359+U357</f>
        <v>2</v>
      </c>
      <c r="V359" s="79">
        <f t="shared" si="263"/>
        <v>2</v>
      </c>
      <c r="W359" s="79">
        <f t="shared" si="263"/>
        <v>2</v>
      </c>
      <c r="X359" s="79">
        <f t="shared" si="263"/>
        <v>2</v>
      </c>
      <c r="Y359" s="79">
        <f t="shared" si="263"/>
        <v>2</v>
      </c>
      <c r="Z359" s="79">
        <f t="shared" si="263"/>
        <v>2</v>
      </c>
      <c r="AA359" s="79">
        <f t="shared" si="263"/>
        <v>2</v>
      </c>
      <c r="AB359" s="79">
        <f t="shared" si="263"/>
        <v>2</v>
      </c>
      <c r="AC359" s="79">
        <f t="shared" si="263"/>
        <v>2</v>
      </c>
      <c r="AD359" s="79">
        <f t="shared" si="263"/>
        <v>2</v>
      </c>
      <c r="AE359" s="79">
        <f t="shared" si="263"/>
        <v>2</v>
      </c>
      <c r="AF359" s="79">
        <f t="shared" si="263"/>
        <v>2</v>
      </c>
      <c r="AG359" s="79">
        <f t="shared" si="263"/>
        <v>2</v>
      </c>
      <c r="AH359" s="79">
        <f t="shared" si="263"/>
        <v>3</v>
      </c>
      <c r="AI359" s="79">
        <f t="shared" si="263"/>
        <v>3</v>
      </c>
      <c r="AJ359" s="79">
        <f t="shared" si="263"/>
        <v>3</v>
      </c>
      <c r="AK359" s="79">
        <f t="shared" si="263"/>
        <v>3</v>
      </c>
      <c r="AL359" s="79">
        <f t="shared" si="263"/>
        <v>3</v>
      </c>
      <c r="AM359" s="79">
        <f t="shared" si="263"/>
        <v>3</v>
      </c>
      <c r="AN359" s="79">
        <f t="shared" si="263"/>
        <v>3</v>
      </c>
      <c r="AO359" s="79">
        <f t="shared" si="263"/>
        <v>3</v>
      </c>
      <c r="AP359" s="79">
        <f t="shared" si="263"/>
        <v>3</v>
      </c>
      <c r="AQ359" s="79">
        <f t="shared" si="263"/>
        <v>3</v>
      </c>
      <c r="AR359" s="79">
        <f t="shared" si="263"/>
        <v>3</v>
      </c>
      <c r="AS359" s="79">
        <f t="shared" si="263"/>
        <v>3</v>
      </c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0" t="s">
        <v>109</v>
      </c>
      <c r="B361" s="36"/>
      <c r="C361" s="180">
        <v>44805</v>
      </c>
      <c r="D361" s="181"/>
      <c r="E361" s="186">
        <v>44835</v>
      </c>
      <c r="F361" s="187"/>
      <c r="G361" s="180">
        <v>44866</v>
      </c>
      <c r="H361" s="181"/>
      <c r="I361" s="186">
        <v>44896</v>
      </c>
      <c r="J361" s="187"/>
      <c r="K361" s="180">
        <v>44927</v>
      </c>
      <c r="L361" s="181"/>
      <c r="M361" s="186">
        <v>44958</v>
      </c>
      <c r="N361" s="187"/>
      <c r="O361" s="180">
        <v>44986</v>
      </c>
      <c r="P361" s="181"/>
      <c r="Q361" s="186">
        <v>45017</v>
      </c>
      <c r="R361" s="187"/>
      <c r="S361" s="180">
        <v>45047</v>
      </c>
      <c r="T361" s="181"/>
      <c r="U361" s="176">
        <v>45078</v>
      </c>
      <c r="V361" s="177"/>
      <c r="W361" s="180">
        <v>45108</v>
      </c>
      <c r="X361" s="181"/>
      <c r="Y361" s="176">
        <v>45139</v>
      </c>
      <c r="Z361" s="177"/>
      <c r="AA361" s="180">
        <v>45170</v>
      </c>
      <c r="AB361" s="181"/>
      <c r="AC361" s="176">
        <v>45200</v>
      </c>
      <c r="AD361" s="177"/>
      <c r="AE361" s="180">
        <v>45231</v>
      </c>
      <c r="AF361" s="181"/>
      <c r="AG361" s="176">
        <v>45261</v>
      </c>
      <c r="AH361" s="177"/>
      <c r="AI361" s="180">
        <v>45292</v>
      </c>
      <c r="AJ361" s="181"/>
      <c r="AK361" s="176">
        <v>45323</v>
      </c>
      <c r="AL361" s="177"/>
      <c r="AM361" s="180">
        <v>45352</v>
      </c>
      <c r="AN361" s="181"/>
      <c r="AO361" s="176">
        <v>45383</v>
      </c>
      <c r="AP361" s="177"/>
      <c r="AQ361" s="180">
        <v>45413</v>
      </c>
      <c r="AR361" s="181"/>
      <c r="AS361" s="186">
        <v>45444</v>
      </c>
      <c r="AT361" s="187"/>
      <c r="AU361" s="180">
        <v>45474</v>
      </c>
      <c r="AV361" s="181"/>
      <c r="AW361" s="186">
        <v>45505</v>
      </c>
      <c r="AX361" s="187"/>
      <c r="AY361" s="180">
        <v>45536</v>
      </c>
      <c r="AZ361" s="181"/>
      <c r="BA361" s="186">
        <v>45566</v>
      </c>
      <c r="BB361" s="187"/>
      <c r="BC361" s="180">
        <v>45597</v>
      </c>
      <c r="BD361" s="181"/>
      <c r="BE361" s="186">
        <v>45627</v>
      </c>
      <c r="BF361" s="187"/>
      <c r="BG361" s="180">
        <v>45658</v>
      </c>
      <c r="BH361" s="181"/>
      <c r="BI361" s="186">
        <v>45689</v>
      </c>
      <c r="BJ361" s="187"/>
      <c r="BK361" s="180">
        <v>45717</v>
      </c>
      <c r="BL361" s="181"/>
      <c r="BM361" s="186">
        <v>45748</v>
      </c>
      <c r="BN361" s="187"/>
      <c r="BO361" s="180">
        <v>45778</v>
      </c>
      <c r="BP361" s="181"/>
      <c r="BQ361" s="186">
        <v>45809</v>
      </c>
      <c r="BR361" s="187"/>
      <c r="BS361" s="180">
        <v>45839</v>
      </c>
      <c r="BT361" s="181"/>
      <c r="BU361" s="186">
        <v>45870</v>
      </c>
      <c r="BV361" s="187"/>
      <c r="BW361" s="180">
        <v>45901</v>
      </c>
      <c r="BX361" s="181"/>
      <c r="BY361" s="186">
        <v>45931</v>
      </c>
      <c r="BZ361" s="187"/>
      <c r="CA361" s="180">
        <v>45962</v>
      </c>
      <c r="CB361" s="181"/>
      <c r="CC361" s="186">
        <v>45992</v>
      </c>
      <c r="CD361" s="187"/>
      <c r="CE361" s="180">
        <v>46023</v>
      </c>
      <c r="CF361" s="181"/>
      <c r="CG361" s="186">
        <v>46054</v>
      </c>
      <c r="CH361" s="187"/>
      <c r="CI361" s="180">
        <v>46082</v>
      </c>
      <c r="CJ361" s="181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0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40">
        <v>0</v>
      </c>
      <c r="CD362" s="41" t="str">
        <f>IF(AND(CA362=0,CC362&gt;0),"100%",IF(CA362=CC362,"0,0%",CC362/CA362-1))</f>
        <v>0,0%</v>
      </c>
      <c r="CE362" s="42">
        <v>0</v>
      </c>
      <c r="CF362" s="43" t="str">
        <f>IF(AND(CC362=0,CE362&gt;0),"100%",IF(CC362=CE362,"0,0%",CE362/CC362-1))</f>
        <v>0,0%</v>
      </c>
      <c r="CG362" s="40">
        <v>0</v>
      </c>
      <c r="CH362" s="41" t="str">
        <f>IF(AND(CE362=0,CG362&gt;0),"100%",IF(CE362=CG362,"0,0%",CG362/CE362-1))</f>
        <v>0,0%</v>
      </c>
      <c r="CI362" s="42">
        <v>0</v>
      </c>
      <c r="CJ362" s="43" t="str">
        <f>IF(AND(CG362=0,CI362&gt;0),"100%",IF(CG362=CI362,"0,0%",CI362/CG362-1))</f>
        <v>0,0%</v>
      </c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0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0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0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51">
        <v>45992</v>
      </c>
      <c r="AQ365" s="51">
        <v>46023</v>
      </c>
      <c r="AR365" s="51">
        <v>46054</v>
      </c>
      <c r="AS365" s="51">
        <v>46082</v>
      </c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0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78">
        <v>0</v>
      </c>
      <c r="AQ366" s="78">
        <v>0</v>
      </c>
      <c r="AR366" s="78">
        <v>0</v>
      </c>
      <c r="AS366" s="78">
        <v>0</v>
      </c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0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51">
        <v>45992</v>
      </c>
      <c r="AQ367" s="51">
        <v>46023</v>
      </c>
      <c r="AR367" s="51">
        <v>46054</v>
      </c>
      <c r="AS367" s="51">
        <v>46082</v>
      </c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0"/>
      <c r="B368" s="63" t="s">
        <v>110</v>
      </c>
      <c r="C368" s="53">
        <v>0</v>
      </c>
      <c r="D368" s="53">
        <f t="shared" ref="D368:M368" si="264">C368+D366</f>
        <v>0</v>
      </c>
      <c r="E368" s="53">
        <f t="shared" si="264"/>
        <v>0</v>
      </c>
      <c r="F368" s="79">
        <f t="shared" si="264"/>
        <v>0</v>
      </c>
      <c r="G368" s="79">
        <f t="shared" si="264"/>
        <v>0</v>
      </c>
      <c r="H368" s="79">
        <f t="shared" si="264"/>
        <v>0</v>
      </c>
      <c r="I368" s="79">
        <f t="shared" si="264"/>
        <v>0</v>
      </c>
      <c r="J368" s="79">
        <f t="shared" si="264"/>
        <v>0</v>
      </c>
      <c r="K368" s="79">
        <f t="shared" si="264"/>
        <v>0</v>
      </c>
      <c r="L368" s="79">
        <f t="shared" si="264"/>
        <v>0</v>
      </c>
      <c r="M368" s="79">
        <f t="shared" si="264"/>
        <v>0</v>
      </c>
      <c r="N368" s="79">
        <f t="shared" ref="N368:S368" si="265">M368+N366</f>
        <v>0</v>
      </c>
      <c r="O368" s="79">
        <f t="shared" si="265"/>
        <v>0</v>
      </c>
      <c r="P368" s="79">
        <f t="shared" si="265"/>
        <v>0</v>
      </c>
      <c r="Q368" s="79">
        <f t="shared" si="265"/>
        <v>0</v>
      </c>
      <c r="R368" s="79">
        <f t="shared" si="265"/>
        <v>0</v>
      </c>
      <c r="S368" s="79">
        <f t="shared" si="265"/>
        <v>0</v>
      </c>
      <c r="T368" s="79">
        <f>S368+T366</f>
        <v>0</v>
      </c>
      <c r="U368" s="79">
        <f t="shared" ref="U368:AB368" si="266">T368+U366</f>
        <v>0</v>
      </c>
      <c r="V368" s="79">
        <f t="shared" si="266"/>
        <v>0</v>
      </c>
      <c r="W368" s="79">
        <f t="shared" si="266"/>
        <v>0</v>
      </c>
      <c r="X368" s="79">
        <f t="shared" si="266"/>
        <v>0</v>
      </c>
      <c r="Y368" s="79">
        <f t="shared" si="266"/>
        <v>0</v>
      </c>
      <c r="Z368" s="79">
        <f t="shared" si="266"/>
        <v>0</v>
      </c>
      <c r="AA368" s="79">
        <f t="shared" si="266"/>
        <v>0</v>
      </c>
      <c r="AB368" s="79">
        <f t="shared" si="266"/>
        <v>0</v>
      </c>
      <c r="AC368" s="79">
        <f>AC366</f>
        <v>0</v>
      </c>
      <c r="AD368" s="79">
        <f t="shared" ref="AD368:AS368" si="267">AC368+AD366</f>
        <v>0</v>
      </c>
      <c r="AE368" s="79">
        <f t="shared" si="267"/>
        <v>0</v>
      </c>
      <c r="AF368" s="79">
        <f t="shared" si="267"/>
        <v>0</v>
      </c>
      <c r="AG368" s="79">
        <f t="shared" si="267"/>
        <v>0</v>
      </c>
      <c r="AH368" s="79">
        <f t="shared" si="267"/>
        <v>0</v>
      </c>
      <c r="AI368" s="79">
        <f t="shared" si="267"/>
        <v>0</v>
      </c>
      <c r="AJ368" s="79">
        <f t="shared" si="267"/>
        <v>0</v>
      </c>
      <c r="AK368" s="79">
        <f t="shared" si="267"/>
        <v>0</v>
      </c>
      <c r="AL368" s="79">
        <f t="shared" si="267"/>
        <v>0</v>
      </c>
      <c r="AM368" s="79">
        <f t="shared" si="267"/>
        <v>0</v>
      </c>
      <c r="AN368" s="79">
        <f t="shared" si="267"/>
        <v>0</v>
      </c>
      <c r="AO368" s="79">
        <f t="shared" si="267"/>
        <v>0</v>
      </c>
      <c r="AP368" s="79">
        <f t="shared" si="267"/>
        <v>0</v>
      </c>
      <c r="AQ368" s="79">
        <f t="shared" si="267"/>
        <v>0</v>
      </c>
      <c r="AR368" s="79">
        <f t="shared" si="267"/>
        <v>0</v>
      </c>
      <c r="AS368" s="79">
        <f t="shared" si="267"/>
        <v>0</v>
      </c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0" t="s">
        <v>111</v>
      </c>
      <c r="B370" s="36"/>
      <c r="C370" s="180">
        <v>44805</v>
      </c>
      <c r="D370" s="181"/>
      <c r="E370" s="186">
        <v>44835</v>
      </c>
      <c r="F370" s="187"/>
      <c r="G370" s="180">
        <v>44866</v>
      </c>
      <c r="H370" s="181"/>
      <c r="I370" s="186">
        <v>44896</v>
      </c>
      <c r="J370" s="187"/>
      <c r="K370" s="180">
        <v>44927</v>
      </c>
      <c r="L370" s="181"/>
      <c r="M370" s="186">
        <v>44958</v>
      </c>
      <c r="N370" s="187"/>
      <c r="O370" s="180">
        <v>44986</v>
      </c>
      <c r="P370" s="181"/>
      <c r="Q370" s="186">
        <v>45017</v>
      </c>
      <c r="R370" s="187"/>
      <c r="S370" s="180">
        <v>45047</v>
      </c>
      <c r="T370" s="181"/>
      <c r="U370" s="176">
        <v>45078</v>
      </c>
      <c r="V370" s="177"/>
      <c r="W370" s="180">
        <v>45108</v>
      </c>
      <c r="X370" s="181"/>
      <c r="Y370" s="176">
        <v>45139</v>
      </c>
      <c r="Z370" s="177"/>
      <c r="AA370" s="180">
        <v>45170</v>
      </c>
      <c r="AB370" s="181"/>
      <c r="AC370" s="176">
        <v>45200</v>
      </c>
      <c r="AD370" s="177"/>
      <c r="AE370" s="180">
        <v>45231</v>
      </c>
      <c r="AF370" s="181"/>
      <c r="AG370" s="176">
        <v>45261</v>
      </c>
      <c r="AH370" s="177"/>
      <c r="AI370" s="180">
        <v>45292</v>
      </c>
      <c r="AJ370" s="181"/>
      <c r="AK370" s="176">
        <v>45323</v>
      </c>
      <c r="AL370" s="177"/>
      <c r="AM370" s="180">
        <v>45352</v>
      </c>
      <c r="AN370" s="181"/>
      <c r="AO370" s="176">
        <v>45383</v>
      </c>
      <c r="AP370" s="177"/>
      <c r="AQ370" s="180">
        <v>45413</v>
      </c>
      <c r="AR370" s="181"/>
      <c r="AS370" s="186">
        <v>45444</v>
      </c>
      <c r="AT370" s="187"/>
      <c r="AU370" s="180">
        <v>45474</v>
      </c>
      <c r="AV370" s="181"/>
      <c r="AW370" s="186">
        <v>45505</v>
      </c>
      <c r="AX370" s="187"/>
      <c r="AY370" s="180">
        <v>45536</v>
      </c>
      <c r="AZ370" s="181"/>
      <c r="BA370" s="186">
        <v>45566</v>
      </c>
      <c r="BB370" s="187"/>
      <c r="BC370" s="180">
        <v>45597</v>
      </c>
      <c r="BD370" s="181"/>
      <c r="BE370" s="186">
        <v>45627</v>
      </c>
      <c r="BF370" s="187"/>
      <c r="BG370" s="180">
        <v>45658</v>
      </c>
      <c r="BH370" s="181"/>
      <c r="BI370" s="186">
        <v>45689</v>
      </c>
      <c r="BJ370" s="187"/>
      <c r="BK370" s="180">
        <v>45717</v>
      </c>
      <c r="BL370" s="181"/>
      <c r="BM370" s="186">
        <v>45748</v>
      </c>
      <c r="BN370" s="187"/>
      <c r="BO370" s="180">
        <v>45778</v>
      </c>
      <c r="BP370" s="181"/>
      <c r="BQ370" s="186">
        <v>45809</v>
      </c>
      <c r="BR370" s="187"/>
      <c r="BS370" s="180">
        <v>45839</v>
      </c>
      <c r="BT370" s="181"/>
      <c r="BU370" s="186">
        <v>45870</v>
      </c>
      <c r="BV370" s="187"/>
      <c r="BW370" s="180">
        <v>45901</v>
      </c>
      <c r="BX370" s="181"/>
      <c r="BY370" s="186">
        <v>45931</v>
      </c>
      <c r="BZ370" s="187"/>
      <c r="CA370" s="180">
        <v>45962</v>
      </c>
      <c r="CB370" s="181"/>
      <c r="CC370" s="186">
        <v>45992</v>
      </c>
      <c r="CD370" s="187"/>
      <c r="CE370" s="180">
        <v>46023</v>
      </c>
      <c r="CF370" s="181"/>
      <c r="CG370" s="186">
        <v>46054</v>
      </c>
      <c r="CH370" s="187"/>
      <c r="CI370" s="180">
        <v>46082</v>
      </c>
      <c r="CJ370" s="181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0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40">
        <v>0</v>
      </c>
      <c r="CD371" s="41" t="str">
        <f>IF(AND(CA371=0,CC371&gt;0),"100%",IF(CA371=CC371,"0,0%",CC371/CA371-1))</f>
        <v>0,0%</v>
      </c>
      <c r="CE371" s="42">
        <v>0</v>
      </c>
      <c r="CF371" s="43" t="str">
        <f>IF(AND(CC371=0,CE371&gt;0),"100%",IF(CC371=CE371,"0,0%",CE371/CC371-1))</f>
        <v>0,0%</v>
      </c>
      <c r="CG371" s="40">
        <v>0</v>
      </c>
      <c r="CH371" s="41" t="str">
        <f>IF(AND(CE371=0,CG371&gt;0),"100%",IF(CE371=CG371,"0,0%",CG371/CE371-1))</f>
        <v>0,0%</v>
      </c>
      <c r="CI371" s="42">
        <v>0</v>
      </c>
      <c r="CJ371" s="43" t="str">
        <f>IF(AND(CG371=0,CI371&gt;0),"100%",IF(CG371=CI371,"0,0%",CI371/CG371-1))</f>
        <v>0,0%</v>
      </c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0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0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0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51">
        <v>45992</v>
      </c>
      <c r="AQ374" s="51">
        <v>46023</v>
      </c>
      <c r="AR374" s="51">
        <v>46054</v>
      </c>
      <c r="AS374" s="51">
        <v>46082</v>
      </c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0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78">
        <v>0</v>
      </c>
      <c r="AR375" s="78">
        <v>0</v>
      </c>
      <c r="AS375" s="78">
        <v>0</v>
      </c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0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51">
        <v>45992</v>
      </c>
      <c r="AQ376" s="51">
        <v>46023</v>
      </c>
      <c r="AR376" s="51">
        <v>46054</v>
      </c>
      <c r="AS376" s="51">
        <v>46082</v>
      </c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0"/>
      <c r="B377" s="63" t="s">
        <v>112</v>
      </c>
      <c r="C377" s="53">
        <v>0</v>
      </c>
      <c r="D377" s="53">
        <f t="shared" ref="D377:M377" si="268">C377+D375</f>
        <v>0</v>
      </c>
      <c r="E377" s="53">
        <f t="shared" si="268"/>
        <v>0</v>
      </c>
      <c r="F377" s="79">
        <f t="shared" si="268"/>
        <v>0</v>
      </c>
      <c r="G377" s="79">
        <f t="shared" si="268"/>
        <v>0</v>
      </c>
      <c r="H377" s="79">
        <f t="shared" si="268"/>
        <v>0</v>
      </c>
      <c r="I377" s="79">
        <f t="shared" si="268"/>
        <v>0</v>
      </c>
      <c r="J377" s="79">
        <f t="shared" si="268"/>
        <v>0</v>
      </c>
      <c r="K377" s="79">
        <f t="shared" si="268"/>
        <v>0</v>
      </c>
      <c r="L377" s="79">
        <f t="shared" si="268"/>
        <v>0</v>
      </c>
      <c r="M377" s="79">
        <f t="shared" si="268"/>
        <v>0</v>
      </c>
      <c r="N377" s="79">
        <f t="shared" ref="N377:S377" si="269">M377+N375</f>
        <v>0</v>
      </c>
      <c r="O377" s="79">
        <f t="shared" si="269"/>
        <v>0</v>
      </c>
      <c r="P377" s="79">
        <f t="shared" si="269"/>
        <v>0</v>
      </c>
      <c r="Q377" s="79">
        <f t="shared" si="269"/>
        <v>0</v>
      </c>
      <c r="R377" s="79">
        <f t="shared" si="269"/>
        <v>0</v>
      </c>
      <c r="S377" s="79">
        <f t="shared" si="269"/>
        <v>0</v>
      </c>
      <c r="T377" s="79">
        <f>S377+T375</f>
        <v>0</v>
      </c>
      <c r="U377" s="79">
        <f t="shared" ref="U377:AB377" si="270">T377+U375</f>
        <v>0</v>
      </c>
      <c r="V377" s="79">
        <f t="shared" si="270"/>
        <v>0</v>
      </c>
      <c r="W377" s="79">
        <f t="shared" si="270"/>
        <v>0</v>
      </c>
      <c r="X377" s="79">
        <f t="shared" si="270"/>
        <v>0</v>
      </c>
      <c r="Y377" s="79">
        <f t="shared" si="270"/>
        <v>0</v>
      </c>
      <c r="Z377" s="79">
        <f t="shared" si="270"/>
        <v>0</v>
      </c>
      <c r="AA377" s="79">
        <f t="shared" si="270"/>
        <v>0</v>
      </c>
      <c r="AB377" s="79">
        <f t="shared" si="270"/>
        <v>0</v>
      </c>
      <c r="AC377" s="79">
        <f>AC375</f>
        <v>0</v>
      </c>
      <c r="AD377" s="79">
        <f t="shared" ref="AD377:AS377" si="271">AC377+AD375</f>
        <v>0</v>
      </c>
      <c r="AE377" s="79">
        <f t="shared" si="271"/>
        <v>0</v>
      </c>
      <c r="AF377" s="79">
        <f t="shared" si="271"/>
        <v>0</v>
      </c>
      <c r="AG377" s="79">
        <f t="shared" si="271"/>
        <v>0</v>
      </c>
      <c r="AH377" s="79">
        <f t="shared" si="271"/>
        <v>0</v>
      </c>
      <c r="AI377" s="79">
        <f t="shared" si="271"/>
        <v>0</v>
      </c>
      <c r="AJ377" s="79">
        <f t="shared" si="271"/>
        <v>0</v>
      </c>
      <c r="AK377" s="79">
        <f t="shared" si="271"/>
        <v>0</v>
      </c>
      <c r="AL377" s="79">
        <f t="shared" si="271"/>
        <v>0</v>
      </c>
      <c r="AM377" s="79">
        <f t="shared" si="271"/>
        <v>0</v>
      </c>
      <c r="AN377" s="79">
        <f t="shared" si="271"/>
        <v>0</v>
      </c>
      <c r="AO377" s="79">
        <f t="shared" si="271"/>
        <v>0</v>
      </c>
      <c r="AP377" s="79">
        <f t="shared" si="271"/>
        <v>0</v>
      </c>
      <c r="AQ377" s="79">
        <f t="shared" si="271"/>
        <v>0</v>
      </c>
      <c r="AR377" s="79">
        <f t="shared" si="271"/>
        <v>0</v>
      </c>
      <c r="AS377" s="79">
        <f t="shared" si="271"/>
        <v>0</v>
      </c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0" t="s">
        <v>113</v>
      </c>
      <c r="B379" s="36"/>
      <c r="C379" s="180">
        <v>44805</v>
      </c>
      <c r="D379" s="181"/>
      <c r="E379" s="186">
        <v>44835</v>
      </c>
      <c r="F379" s="187"/>
      <c r="G379" s="180">
        <v>44866</v>
      </c>
      <c r="H379" s="181"/>
      <c r="I379" s="186">
        <v>44896</v>
      </c>
      <c r="J379" s="187"/>
      <c r="K379" s="180">
        <v>44927</v>
      </c>
      <c r="L379" s="181"/>
      <c r="M379" s="186">
        <v>44958</v>
      </c>
      <c r="N379" s="187"/>
      <c r="O379" s="180">
        <v>44986</v>
      </c>
      <c r="P379" s="181"/>
      <c r="Q379" s="186">
        <v>45017</v>
      </c>
      <c r="R379" s="187"/>
      <c r="S379" s="180">
        <v>45047</v>
      </c>
      <c r="T379" s="181"/>
      <c r="U379" s="176">
        <v>45078</v>
      </c>
      <c r="V379" s="177"/>
      <c r="W379" s="180">
        <v>45108</v>
      </c>
      <c r="X379" s="181"/>
      <c r="Y379" s="176">
        <v>45139</v>
      </c>
      <c r="Z379" s="177"/>
      <c r="AA379" s="180">
        <v>45170</v>
      </c>
      <c r="AB379" s="181"/>
      <c r="AC379" s="176">
        <v>45200</v>
      </c>
      <c r="AD379" s="177"/>
      <c r="AE379" s="180">
        <v>45231</v>
      </c>
      <c r="AF379" s="181"/>
      <c r="AG379" s="176">
        <v>45261</v>
      </c>
      <c r="AH379" s="177"/>
      <c r="AI379" s="180">
        <v>45292</v>
      </c>
      <c r="AJ379" s="181"/>
      <c r="AK379" s="176">
        <v>45323</v>
      </c>
      <c r="AL379" s="177"/>
      <c r="AM379" s="180">
        <v>45352</v>
      </c>
      <c r="AN379" s="181"/>
      <c r="AO379" s="176">
        <v>45383</v>
      </c>
      <c r="AP379" s="177"/>
      <c r="AQ379" s="180">
        <v>45413</v>
      </c>
      <c r="AR379" s="181"/>
      <c r="AS379" s="186">
        <v>45444</v>
      </c>
      <c r="AT379" s="187"/>
      <c r="AU379" s="180">
        <v>45474</v>
      </c>
      <c r="AV379" s="181"/>
      <c r="AW379" s="186">
        <v>45505</v>
      </c>
      <c r="AX379" s="187"/>
      <c r="AY379" s="180">
        <v>45536</v>
      </c>
      <c r="AZ379" s="181"/>
      <c r="BA379" s="186">
        <v>45566</v>
      </c>
      <c r="BB379" s="187"/>
      <c r="BC379" s="180">
        <v>45597</v>
      </c>
      <c r="BD379" s="181"/>
      <c r="BE379" s="186">
        <v>45627</v>
      </c>
      <c r="BF379" s="187"/>
      <c r="BG379" s="180">
        <v>45658</v>
      </c>
      <c r="BH379" s="181"/>
      <c r="BI379" s="186">
        <v>45689</v>
      </c>
      <c r="BJ379" s="187"/>
      <c r="BK379" s="180">
        <v>45717</v>
      </c>
      <c r="BL379" s="181"/>
      <c r="BM379" s="186">
        <v>45748</v>
      </c>
      <c r="BN379" s="187"/>
      <c r="BO379" s="180">
        <v>45778</v>
      </c>
      <c r="BP379" s="181"/>
      <c r="BQ379" s="186">
        <v>45809</v>
      </c>
      <c r="BR379" s="187"/>
      <c r="BS379" s="180">
        <v>45839</v>
      </c>
      <c r="BT379" s="181"/>
      <c r="BU379" s="186">
        <v>45870</v>
      </c>
      <c r="BV379" s="187"/>
      <c r="BW379" s="180">
        <v>45901</v>
      </c>
      <c r="BX379" s="181"/>
      <c r="BY379" s="186">
        <v>45931</v>
      </c>
      <c r="BZ379" s="187"/>
      <c r="CA379" s="180">
        <v>45962</v>
      </c>
      <c r="CB379" s="181"/>
      <c r="CC379" s="186">
        <v>45992</v>
      </c>
      <c r="CD379" s="187"/>
      <c r="CE379" s="180">
        <v>46023</v>
      </c>
      <c r="CF379" s="181"/>
      <c r="CG379" s="186">
        <v>46054</v>
      </c>
      <c r="CH379" s="187"/>
      <c r="CI379" s="180">
        <v>46082</v>
      </c>
      <c r="CJ379" s="181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0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40">
        <v>0</v>
      </c>
      <c r="CD380" s="41" t="str">
        <f>IF(AND(CA380=0,CC380&gt;0),"100%",IF(CA380=CC380,"0,0%",CC380/CA380-1))</f>
        <v>0,0%</v>
      </c>
      <c r="CE380" s="42">
        <v>0</v>
      </c>
      <c r="CF380" s="43" t="str">
        <f>IF(AND(CC380=0,CE380&gt;0),"100%",IF(CC380=CE380,"0,0%",CE380/CC380-1))</f>
        <v>0,0%</v>
      </c>
      <c r="CG380" s="40">
        <v>0</v>
      </c>
      <c r="CH380" s="41" t="str">
        <f>IF(AND(CE380=0,CG380&gt;0),"100%",IF(CE380=CG380,"0,0%",CG380/CE380-1))</f>
        <v>0,0%</v>
      </c>
      <c r="CI380" s="42">
        <v>0</v>
      </c>
      <c r="CJ380" s="43" t="str">
        <f>IF(AND(CG380=0,CI380&gt;0),"100%",IF(CG380=CI380,"0,0%",CI380/CG380-1))</f>
        <v>0,0%</v>
      </c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0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0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0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51">
        <v>45992</v>
      </c>
      <c r="AQ383" s="51">
        <v>46023</v>
      </c>
      <c r="AR383" s="51">
        <v>46054</v>
      </c>
      <c r="AS383" s="51">
        <v>46082</v>
      </c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0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78">
        <v>0</v>
      </c>
      <c r="AS384" s="78">
        <v>0</v>
      </c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0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51">
        <v>45992</v>
      </c>
      <c r="AQ385" s="51">
        <v>46023</v>
      </c>
      <c r="AR385" s="51">
        <v>46054</v>
      </c>
      <c r="AS385" s="51">
        <v>46082</v>
      </c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0"/>
      <c r="B386" s="63" t="s">
        <v>114</v>
      </c>
      <c r="C386" s="53">
        <v>0</v>
      </c>
      <c r="D386" s="53">
        <f t="shared" ref="D386:M386" si="272">C386+D384</f>
        <v>0</v>
      </c>
      <c r="E386" s="53">
        <f t="shared" si="272"/>
        <v>2</v>
      </c>
      <c r="F386" s="79">
        <f t="shared" si="272"/>
        <v>2</v>
      </c>
      <c r="G386" s="79">
        <f t="shared" si="272"/>
        <v>3</v>
      </c>
      <c r="H386" s="79">
        <f t="shared" si="272"/>
        <v>3</v>
      </c>
      <c r="I386" s="79">
        <f t="shared" si="272"/>
        <v>3</v>
      </c>
      <c r="J386" s="79">
        <f t="shared" si="272"/>
        <v>3</v>
      </c>
      <c r="K386" s="79">
        <f t="shared" si="272"/>
        <v>3</v>
      </c>
      <c r="L386" s="79">
        <f t="shared" si="272"/>
        <v>4</v>
      </c>
      <c r="M386" s="79">
        <f t="shared" si="272"/>
        <v>5</v>
      </c>
      <c r="N386" s="79">
        <f t="shared" ref="N386:S386" si="273">M386+N384</f>
        <v>6</v>
      </c>
      <c r="O386" s="79">
        <f t="shared" si="273"/>
        <v>6</v>
      </c>
      <c r="P386" s="79">
        <f t="shared" si="273"/>
        <v>6</v>
      </c>
      <c r="Q386" s="79">
        <f t="shared" si="273"/>
        <v>8</v>
      </c>
      <c r="R386" s="79">
        <f t="shared" si="273"/>
        <v>9</v>
      </c>
      <c r="S386" s="79">
        <f t="shared" si="273"/>
        <v>9</v>
      </c>
      <c r="T386" s="79">
        <f>S386+T384</f>
        <v>9</v>
      </c>
      <c r="U386" s="79">
        <f t="shared" ref="U386:AS386" si="274">T386+U384</f>
        <v>9</v>
      </c>
      <c r="V386" s="79">
        <f t="shared" si="274"/>
        <v>9</v>
      </c>
      <c r="W386" s="79">
        <f t="shared" si="274"/>
        <v>10</v>
      </c>
      <c r="X386" s="79">
        <f t="shared" si="274"/>
        <v>10</v>
      </c>
      <c r="Y386" s="79">
        <f t="shared" si="274"/>
        <v>10</v>
      </c>
      <c r="Z386" s="79">
        <f t="shared" si="274"/>
        <v>10</v>
      </c>
      <c r="AA386" s="79">
        <f t="shared" si="274"/>
        <v>10</v>
      </c>
      <c r="AB386" s="79">
        <f t="shared" si="274"/>
        <v>10</v>
      </c>
      <c r="AC386" s="79">
        <f t="shared" si="274"/>
        <v>11</v>
      </c>
      <c r="AD386" s="79">
        <f t="shared" si="274"/>
        <v>12</v>
      </c>
      <c r="AE386" s="79">
        <f t="shared" si="274"/>
        <v>13</v>
      </c>
      <c r="AF386" s="79">
        <f t="shared" si="274"/>
        <v>13</v>
      </c>
      <c r="AG386" s="79">
        <f t="shared" si="274"/>
        <v>13</v>
      </c>
      <c r="AH386" s="79">
        <f t="shared" si="274"/>
        <v>13</v>
      </c>
      <c r="AI386" s="79">
        <f t="shared" si="274"/>
        <v>13</v>
      </c>
      <c r="AJ386" s="79">
        <f t="shared" si="274"/>
        <v>13</v>
      </c>
      <c r="AK386" s="79">
        <f t="shared" si="274"/>
        <v>13</v>
      </c>
      <c r="AL386" s="79">
        <f t="shared" si="274"/>
        <v>13</v>
      </c>
      <c r="AM386" s="79">
        <f t="shared" si="274"/>
        <v>13</v>
      </c>
      <c r="AN386" s="79">
        <f t="shared" si="274"/>
        <v>13</v>
      </c>
      <c r="AO386" s="79">
        <f t="shared" si="274"/>
        <v>13</v>
      </c>
      <c r="AP386" s="79">
        <f t="shared" si="274"/>
        <v>13</v>
      </c>
      <c r="AQ386" s="79">
        <f t="shared" si="274"/>
        <v>13</v>
      </c>
      <c r="AR386" s="79">
        <f t="shared" si="274"/>
        <v>13</v>
      </c>
      <c r="AS386" s="79">
        <f t="shared" si="274"/>
        <v>13</v>
      </c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0" t="s">
        <v>115</v>
      </c>
      <c r="B388" s="36"/>
      <c r="C388" s="180">
        <v>44805</v>
      </c>
      <c r="D388" s="181"/>
      <c r="E388" s="186">
        <v>44835</v>
      </c>
      <c r="F388" s="187"/>
      <c r="G388" s="180">
        <v>44866</v>
      </c>
      <c r="H388" s="181"/>
      <c r="I388" s="186">
        <v>44896</v>
      </c>
      <c r="J388" s="187"/>
      <c r="K388" s="180">
        <v>44927</v>
      </c>
      <c r="L388" s="181"/>
      <c r="M388" s="186">
        <v>44958</v>
      </c>
      <c r="N388" s="187"/>
      <c r="O388" s="180">
        <v>44986</v>
      </c>
      <c r="P388" s="181"/>
      <c r="Q388" s="186">
        <v>45017</v>
      </c>
      <c r="R388" s="187"/>
      <c r="S388" s="180">
        <v>45047</v>
      </c>
      <c r="T388" s="181"/>
      <c r="U388" s="176">
        <v>45078</v>
      </c>
      <c r="V388" s="177"/>
      <c r="W388" s="180">
        <v>45108</v>
      </c>
      <c r="X388" s="181"/>
      <c r="Y388" s="176">
        <v>45139</v>
      </c>
      <c r="Z388" s="177"/>
      <c r="AA388" s="180">
        <v>45170</v>
      </c>
      <c r="AB388" s="181"/>
      <c r="AC388" s="176">
        <v>45200</v>
      </c>
      <c r="AD388" s="177"/>
      <c r="AE388" s="180">
        <v>45231</v>
      </c>
      <c r="AF388" s="181"/>
      <c r="AG388" s="176">
        <v>45261</v>
      </c>
      <c r="AH388" s="177"/>
      <c r="AI388" s="180">
        <v>45292</v>
      </c>
      <c r="AJ388" s="181"/>
      <c r="AK388" s="176">
        <v>45323</v>
      </c>
      <c r="AL388" s="177"/>
      <c r="AM388" s="180">
        <v>45352</v>
      </c>
      <c r="AN388" s="181"/>
      <c r="AO388" s="176">
        <v>45383</v>
      </c>
      <c r="AP388" s="177"/>
      <c r="AQ388" s="180">
        <v>45413</v>
      </c>
      <c r="AR388" s="181"/>
      <c r="AS388" s="186">
        <v>45444</v>
      </c>
      <c r="AT388" s="187"/>
      <c r="AU388" s="180">
        <v>45474</v>
      </c>
      <c r="AV388" s="181"/>
      <c r="AW388" s="186">
        <v>45505</v>
      </c>
      <c r="AX388" s="187"/>
      <c r="AY388" s="180">
        <v>45536</v>
      </c>
      <c r="AZ388" s="181"/>
      <c r="BA388" s="186">
        <v>45566</v>
      </c>
      <c r="BB388" s="187"/>
      <c r="BC388" s="180">
        <v>45597</v>
      </c>
      <c r="BD388" s="181"/>
      <c r="BE388" s="186">
        <v>45627</v>
      </c>
      <c r="BF388" s="187"/>
      <c r="BG388" s="180">
        <v>45658</v>
      </c>
      <c r="BH388" s="181"/>
      <c r="BI388" s="186">
        <v>45689</v>
      </c>
      <c r="BJ388" s="187"/>
      <c r="BK388" s="180">
        <v>45717</v>
      </c>
      <c r="BL388" s="181"/>
      <c r="BM388" s="186">
        <v>45748</v>
      </c>
      <c r="BN388" s="187"/>
      <c r="BO388" s="180">
        <v>45778</v>
      </c>
      <c r="BP388" s="181"/>
      <c r="BQ388" s="186">
        <v>45809</v>
      </c>
      <c r="BR388" s="187"/>
      <c r="BS388" s="180">
        <v>45839</v>
      </c>
      <c r="BT388" s="181"/>
      <c r="BU388" s="186">
        <v>45870</v>
      </c>
      <c r="BV388" s="187"/>
      <c r="BW388" s="180">
        <v>45901</v>
      </c>
      <c r="BX388" s="181"/>
      <c r="BY388" s="186">
        <v>45931</v>
      </c>
      <c r="BZ388" s="187"/>
      <c r="CA388" s="180">
        <v>45962</v>
      </c>
      <c r="CB388" s="181"/>
      <c r="CC388" s="186">
        <v>45992</v>
      </c>
      <c r="CD388" s="187"/>
      <c r="CE388" s="180">
        <v>46023</v>
      </c>
      <c r="CF388" s="181"/>
      <c r="CG388" s="186">
        <v>46054</v>
      </c>
      <c r="CH388" s="187"/>
      <c r="CI388" s="180">
        <v>46082</v>
      </c>
      <c r="CJ388" s="181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0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40">
        <v>0</v>
      </c>
      <c r="CD389" s="41" t="str">
        <f>IF(AND(CA389=0,CC389&gt;0),"100%",IF(CA389=CC389,"0,0%",CC389/CA389-1))</f>
        <v>0,0%</v>
      </c>
      <c r="CE389" s="42">
        <v>0</v>
      </c>
      <c r="CF389" s="43" t="str">
        <f>IF(AND(CC389=0,CE389&gt;0),"100%",IF(CC389=CE389,"0,0%",CE389/CC389-1))</f>
        <v>0,0%</v>
      </c>
      <c r="CG389" s="40">
        <v>0</v>
      </c>
      <c r="CH389" s="41" t="str">
        <f>IF(AND(CE389=0,CG389&gt;0),"100%",IF(CE389=CG389,"0,0%",CG389/CE389-1))</f>
        <v>0,0%</v>
      </c>
      <c r="CI389" s="42">
        <v>0</v>
      </c>
      <c r="CJ389" s="43" t="str">
        <f>IF(AND(CG389=0,CI389&gt;0),"100%",IF(CG389=CI389,"0,0%",CI389/CG389-1))</f>
        <v>0,0%</v>
      </c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0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0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0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51">
        <v>45992</v>
      </c>
      <c r="AQ392" s="51">
        <v>46023</v>
      </c>
      <c r="AR392" s="51">
        <v>46054</v>
      </c>
      <c r="AS392" s="51">
        <v>46082</v>
      </c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0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78">
        <v>0</v>
      </c>
      <c r="AQ393" s="78">
        <v>0</v>
      </c>
      <c r="AR393" s="78">
        <v>0</v>
      </c>
      <c r="AS393" s="78">
        <v>0</v>
      </c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0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51">
        <v>45992</v>
      </c>
      <c r="AQ394" s="51">
        <v>46023</v>
      </c>
      <c r="AR394" s="51">
        <v>46054</v>
      </c>
      <c r="AS394" s="51">
        <v>46082</v>
      </c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0"/>
      <c r="B395" s="63" t="s">
        <v>116</v>
      </c>
      <c r="C395" s="53">
        <v>0</v>
      </c>
      <c r="D395" s="53">
        <f t="shared" ref="D395:M395" si="275">C395+D393</f>
        <v>0</v>
      </c>
      <c r="E395" s="53">
        <f t="shared" si="275"/>
        <v>0</v>
      </c>
      <c r="F395" s="79">
        <f t="shared" si="275"/>
        <v>0</v>
      </c>
      <c r="G395" s="79">
        <f t="shared" si="275"/>
        <v>0</v>
      </c>
      <c r="H395" s="79">
        <f t="shared" si="275"/>
        <v>0</v>
      </c>
      <c r="I395" s="79">
        <f t="shared" si="275"/>
        <v>0</v>
      </c>
      <c r="J395" s="79">
        <f t="shared" si="275"/>
        <v>0</v>
      </c>
      <c r="K395" s="79">
        <f t="shared" si="275"/>
        <v>0</v>
      </c>
      <c r="L395" s="79">
        <f t="shared" si="275"/>
        <v>0</v>
      </c>
      <c r="M395" s="79">
        <f t="shared" si="275"/>
        <v>0</v>
      </c>
      <c r="N395" s="79">
        <f t="shared" ref="N395:S395" si="276">M395+N393</f>
        <v>0</v>
      </c>
      <c r="O395" s="79">
        <f t="shared" si="276"/>
        <v>0</v>
      </c>
      <c r="P395" s="79">
        <f t="shared" si="276"/>
        <v>0</v>
      </c>
      <c r="Q395" s="79">
        <f t="shared" si="276"/>
        <v>0</v>
      </c>
      <c r="R395" s="79">
        <f t="shared" si="276"/>
        <v>0</v>
      </c>
      <c r="S395" s="79">
        <f t="shared" si="276"/>
        <v>0</v>
      </c>
      <c r="T395" s="79">
        <f>S395+T393</f>
        <v>0</v>
      </c>
      <c r="U395" s="79">
        <f t="shared" ref="U395:AB395" si="277">T395+U393</f>
        <v>0</v>
      </c>
      <c r="V395" s="79">
        <f t="shared" si="277"/>
        <v>0</v>
      </c>
      <c r="W395" s="79">
        <f t="shared" si="277"/>
        <v>0</v>
      </c>
      <c r="X395" s="79">
        <f t="shared" si="277"/>
        <v>0</v>
      </c>
      <c r="Y395" s="79">
        <f t="shared" si="277"/>
        <v>0</v>
      </c>
      <c r="Z395" s="79">
        <f t="shared" si="277"/>
        <v>0</v>
      </c>
      <c r="AA395" s="79">
        <f t="shared" si="277"/>
        <v>0</v>
      </c>
      <c r="AB395" s="79">
        <f t="shared" si="277"/>
        <v>0</v>
      </c>
      <c r="AC395" s="79">
        <f>AC393</f>
        <v>0</v>
      </c>
      <c r="AD395" s="79">
        <f t="shared" ref="AD395:AS395" si="278">AC395+AD393</f>
        <v>0</v>
      </c>
      <c r="AE395" s="79">
        <f t="shared" si="278"/>
        <v>0</v>
      </c>
      <c r="AF395" s="79">
        <f t="shared" si="278"/>
        <v>0</v>
      </c>
      <c r="AG395" s="79">
        <f t="shared" si="278"/>
        <v>0</v>
      </c>
      <c r="AH395" s="79">
        <f t="shared" si="278"/>
        <v>0</v>
      </c>
      <c r="AI395" s="79">
        <f t="shared" si="278"/>
        <v>0</v>
      </c>
      <c r="AJ395" s="79">
        <f t="shared" si="278"/>
        <v>0</v>
      </c>
      <c r="AK395" s="79">
        <f t="shared" si="278"/>
        <v>0</v>
      </c>
      <c r="AL395" s="79">
        <f t="shared" si="278"/>
        <v>0</v>
      </c>
      <c r="AM395" s="79">
        <f t="shared" si="278"/>
        <v>0</v>
      </c>
      <c r="AN395" s="79">
        <f t="shared" si="278"/>
        <v>0</v>
      </c>
      <c r="AO395" s="79">
        <f t="shared" si="278"/>
        <v>0</v>
      </c>
      <c r="AP395" s="79">
        <f t="shared" si="278"/>
        <v>0</v>
      </c>
      <c r="AQ395" s="79">
        <f t="shared" si="278"/>
        <v>0</v>
      </c>
      <c r="AR395" s="79">
        <f t="shared" si="278"/>
        <v>0</v>
      </c>
      <c r="AS395" s="79">
        <f t="shared" si="278"/>
        <v>0</v>
      </c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0" t="s">
        <v>117</v>
      </c>
      <c r="B397" s="36"/>
      <c r="C397" s="180">
        <v>44805</v>
      </c>
      <c r="D397" s="181"/>
      <c r="E397" s="186">
        <v>44835</v>
      </c>
      <c r="F397" s="187"/>
      <c r="G397" s="180">
        <v>44866</v>
      </c>
      <c r="H397" s="181"/>
      <c r="I397" s="186">
        <v>44896</v>
      </c>
      <c r="J397" s="187"/>
      <c r="K397" s="180">
        <v>44927</v>
      </c>
      <c r="L397" s="181"/>
      <c r="M397" s="186">
        <v>44958</v>
      </c>
      <c r="N397" s="187"/>
      <c r="O397" s="180">
        <v>44986</v>
      </c>
      <c r="P397" s="181"/>
      <c r="Q397" s="186">
        <v>45017</v>
      </c>
      <c r="R397" s="187"/>
      <c r="S397" s="180">
        <v>45047</v>
      </c>
      <c r="T397" s="181"/>
      <c r="U397" s="176">
        <v>45078</v>
      </c>
      <c r="V397" s="177"/>
      <c r="W397" s="180">
        <v>45108</v>
      </c>
      <c r="X397" s="181"/>
      <c r="Y397" s="176">
        <v>45139</v>
      </c>
      <c r="Z397" s="177"/>
      <c r="AA397" s="180">
        <v>45170</v>
      </c>
      <c r="AB397" s="181"/>
      <c r="AC397" s="176">
        <v>45200</v>
      </c>
      <c r="AD397" s="177"/>
      <c r="AE397" s="180">
        <v>45231</v>
      </c>
      <c r="AF397" s="181"/>
      <c r="AG397" s="176">
        <v>45261</v>
      </c>
      <c r="AH397" s="177"/>
      <c r="AI397" s="180">
        <v>45292</v>
      </c>
      <c r="AJ397" s="181"/>
      <c r="AK397" s="176">
        <v>45323</v>
      </c>
      <c r="AL397" s="177"/>
      <c r="AM397" s="180">
        <v>45352</v>
      </c>
      <c r="AN397" s="181"/>
      <c r="AO397" s="176">
        <v>45383</v>
      </c>
      <c r="AP397" s="177"/>
      <c r="AQ397" s="180">
        <v>45413</v>
      </c>
      <c r="AR397" s="181"/>
      <c r="AS397" s="186">
        <v>45444</v>
      </c>
      <c r="AT397" s="187"/>
      <c r="AU397" s="180">
        <v>45474</v>
      </c>
      <c r="AV397" s="181"/>
      <c r="AW397" s="186">
        <v>45505</v>
      </c>
      <c r="AX397" s="187"/>
      <c r="AY397" s="180">
        <v>45536</v>
      </c>
      <c r="AZ397" s="181"/>
      <c r="BA397" s="186">
        <v>45566</v>
      </c>
      <c r="BB397" s="187"/>
      <c r="BC397" s="180">
        <v>45597</v>
      </c>
      <c r="BD397" s="181"/>
      <c r="BE397" s="186">
        <v>45627</v>
      </c>
      <c r="BF397" s="187"/>
      <c r="BG397" s="180">
        <v>45658</v>
      </c>
      <c r="BH397" s="181"/>
      <c r="BI397" s="186">
        <v>45689</v>
      </c>
      <c r="BJ397" s="187"/>
      <c r="BK397" s="180">
        <v>45717</v>
      </c>
      <c r="BL397" s="181"/>
      <c r="BM397" s="186">
        <v>45748</v>
      </c>
      <c r="BN397" s="187"/>
      <c r="BO397" s="180">
        <v>45778</v>
      </c>
      <c r="BP397" s="181"/>
      <c r="BQ397" s="186">
        <v>45809</v>
      </c>
      <c r="BR397" s="187"/>
      <c r="BS397" s="180">
        <v>45839</v>
      </c>
      <c r="BT397" s="181"/>
      <c r="BU397" s="186">
        <v>45870</v>
      </c>
      <c r="BV397" s="187"/>
      <c r="BW397" s="180">
        <v>45901</v>
      </c>
      <c r="BX397" s="181"/>
      <c r="BY397" s="186">
        <v>45931</v>
      </c>
      <c r="BZ397" s="187"/>
      <c r="CA397" s="180">
        <v>45962</v>
      </c>
      <c r="CB397" s="181"/>
      <c r="CC397" s="186">
        <v>45992</v>
      </c>
      <c r="CD397" s="187"/>
      <c r="CE397" s="180">
        <v>46023</v>
      </c>
      <c r="CF397" s="181"/>
      <c r="CG397" s="186">
        <v>46054</v>
      </c>
      <c r="CH397" s="187"/>
      <c r="CI397" s="180">
        <v>46082</v>
      </c>
      <c r="CJ397" s="181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0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40">
        <v>0</v>
      </c>
      <c r="CD398" s="41" t="str">
        <f>IF(AND(CA398=0,CC398&gt;0),"100%",IF(CA398=CC398,"0,0%",CC398/CA398-1))</f>
        <v>0,0%</v>
      </c>
      <c r="CE398" s="42">
        <v>0</v>
      </c>
      <c r="CF398" s="43" t="str">
        <f>IF(AND(CC398=0,CE398&gt;0),"100%",IF(CC398=CE398,"0,0%",CE398/CC398-1))</f>
        <v>0,0%</v>
      </c>
      <c r="CG398" s="40">
        <v>0</v>
      </c>
      <c r="CH398" s="41" t="str">
        <f>IF(AND(CE398=0,CG398&gt;0),"100%",IF(CE398=CG398,"0,0%",CG398/CE398-1))</f>
        <v>0,0%</v>
      </c>
      <c r="CI398" s="42">
        <v>0</v>
      </c>
      <c r="CJ398" s="43" t="str">
        <f>IF(AND(CG398=0,CI398&gt;0),"100%",IF(CG398=CI398,"0,0%",CI398/CG398-1))</f>
        <v>0,0%</v>
      </c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0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0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0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51">
        <v>45992</v>
      </c>
      <c r="AQ401" s="51">
        <v>46023</v>
      </c>
      <c r="AR401" s="51">
        <v>46054</v>
      </c>
      <c r="AS401" s="51">
        <v>46082</v>
      </c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0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78">
        <v>0</v>
      </c>
      <c r="AR402" s="78">
        <v>0</v>
      </c>
      <c r="AS402" s="78">
        <v>0</v>
      </c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0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51">
        <v>45992</v>
      </c>
      <c r="AQ403" s="51">
        <v>46023</v>
      </c>
      <c r="AR403" s="51">
        <v>46054</v>
      </c>
      <c r="AS403" s="51">
        <v>46082</v>
      </c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0"/>
      <c r="B404" s="63" t="s">
        <v>118</v>
      </c>
      <c r="C404" s="53">
        <v>0</v>
      </c>
      <c r="D404" s="53">
        <f t="shared" ref="D404:M404" si="279">C404+D402</f>
        <v>0</v>
      </c>
      <c r="E404" s="53">
        <f t="shared" si="279"/>
        <v>0</v>
      </c>
      <c r="F404" s="79">
        <f t="shared" si="279"/>
        <v>0</v>
      </c>
      <c r="G404" s="79">
        <f t="shared" si="279"/>
        <v>0</v>
      </c>
      <c r="H404" s="79">
        <f t="shared" si="279"/>
        <v>0</v>
      </c>
      <c r="I404" s="79">
        <f t="shared" si="279"/>
        <v>0</v>
      </c>
      <c r="J404" s="79">
        <f t="shared" si="279"/>
        <v>0</v>
      </c>
      <c r="K404" s="79">
        <f t="shared" si="279"/>
        <v>0</v>
      </c>
      <c r="L404" s="79">
        <f t="shared" si="279"/>
        <v>0</v>
      </c>
      <c r="M404" s="79">
        <f t="shared" si="279"/>
        <v>0</v>
      </c>
      <c r="N404" s="79">
        <f t="shared" ref="N404:S404" si="280">M404+N402</f>
        <v>0</v>
      </c>
      <c r="O404" s="79">
        <f t="shared" si="280"/>
        <v>0</v>
      </c>
      <c r="P404" s="79">
        <f t="shared" si="280"/>
        <v>0</v>
      </c>
      <c r="Q404" s="79">
        <f t="shared" si="280"/>
        <v>0</v>
      </c>
      <c r="R404" s="79">
        <f t="shared" si="280"/>
        <v>0</v>
      </c>
      <c r="S404" s="79">
        <f t="shared" si="280"/>
        <v>0</v>
      </c>
      <c r="T404" s="79">
        <f>S404+T402</f>
        <v>1</v>
      </c>
      <c r="U404" s="79">
        <f t="shared" ref="U404:AS404" si="281">T404+U402</f>
        <v>1</v>
      </c>
      <c r="V404" s="79">
        <f t="shared" si="281"/>
        <v>1</v>
      </c>
      <c r="W404" s="79">
        <f t="shared" si="281"/>
        <v>1</v>
      </c>
      <c r="X404" s="79">
        <f t="shared" si="281"/>
        <v>1</v>
      </c>
      <c r="Y404" s="79">
        <f t="shared" si="281"/>
        <v>1</v>
      </c>
      <c r="Z404" s="79">
        <f t="shared" si="281"/>
        <v>1</v>
      </c>
      <c r="AA404" s="79">
        <f t="shared" si="281"/>
        <v>1</v>
      </c>
      <c r="AB404" s="79">
        <f t="shared" si="281"/>
        <v>1</v>
      </c>
      <c r="AC404" s="79">
        <f t="shared" si="281"/>
        <v>1</v>
      </c>
      <c r="AD404" s="79">
        <f t="shared" si="281"/>
        <v>1</v>
      </c>
      <c r="AE404" s="79">
        <f t="shared" si="281"/>
        <v>1</v>
      </c>
      <c r="AF404" s="79">
        <f t="shared" si="281"/>
        <v>1</v>
      </c>
      <c r="AG404" s="79">
        <f t="shared" si="281"/>
        <v>1</v>
      </c>
      <c r="AH404" s="79">
        <f t="shared" si="281"/>
        <v>1</v>
      </c>
      <c r="AI404" s="79">
        <f t="shared" si="281"/>
        <v>1</v>
      </c>
      <c r="AJ404" s="79">
        <f t="shared" si="281"/>
        <v>1</v>
      </c>
      <c r="AK404" s="79">
        <f t="shared" si="281"/>
        <v>1</v>
      </c>
      <c r="AL404" s="79">
        <f t="shared" si="281"/>
        <v>1</v>
      </c>
      <c r="AM404" s="79">
        <f t="shared" si="281"/>
        <v>1</v>
      </c>
      <c r="AN404" s="79">
        <f t="shared" si="281"/>
        <v>1</v>
      </c>
      <c r="AO404" s="79">
        <f t="shared" si="281"/>
        <v>1</v>
      </c>
      <c r="AP404" s="79">
        <f t="shared" si="281"/>
        <v>1</v>
      </c>
      <c r="AQ404" s="79">
        <f t="shared" si="281"/>
        <v>1</v>
      </c>
      <c r="AR404" s="79">
        <f t="shared" si="281"/>
        <v>1</v>
      </c>
      <c r="AS404" s="79">
        <f t="shared" si="281"/>
        <v>1</v>
      </c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0" t="s">
        <v>119</v>
      </c>
      <c r="B406" s="36"/>
      <c r="C406" s="180">
        <v>44805</v>
      </c>
      <c r="D406" s="181"/>
      <c r="E406" s="186">
        <v>44835</v>
      </c>
      <c r="F406" s="187"/>
      <c r="G406" s="180">
        <v>44866</v>
      </c>
      <c r="H406" s="181"/>
      <c r="I406" s="186">
        <v>44896</v>
      </c>
      <c r="J406" s="187"/>
      <c r="K406" s="180">
        <v>44927</v>
      </c>
      <c r="L406" s="181"/>
      <c r="M406" s="186">
        <v>44958</v>
      </c>
      <c r="N406" s="187"/>
      <c r="O406" s="180">
        <v>44986</v>
      </c>
      <c r="P406" s="181"/>
      <c r="Q406" s="186">
        <v>45017</v>
      </c>
      <c r="R406" s="187"/>
      <c r="S406" s="180">
        <v>45047</v>
      </c>
      <c r="T406" s="181"/>
      <c r="U406" s="176">
        <v>45078</v>
      </c>
      <c r="V406" s="177"/>
      <c r="W406" s="180">
        <v>45108</v>
      </c>
      <c r="X406" s="181"/>
      <c r="Y406" s="176">
        <v>45139</v>
      </c>
      <c r="Z406" s="177"/>
      <c r="AA406" s="180">
        <v>45170</v>
      </c>
      <c r="AB406" s="181"/>
      <c r="AC406" s="176">
        <v>45200</v>
      </c>
      <c r="AD406" s="177"/>
      <c r="AE406" s="180">
        <v>45231</v>
      </c>
      <c r="AF406" s="181"/>
      <c r="AG406" s="176">
        <v>45261</v>
      </c>
      <c r="AH406" s="177"/>
      <c r="AI406" s="180">
        <v>45292</v>
      </c>
      <c r="AJ406" s="181"/>
      <c r="AK406" s="176">
        <v>45323</v>
      </c>
      <c r="AL406" s="177"/>
      <c r="AM406" s="180">
        <v>45352</v>
      </c>
      <c r="AN406" s="181"/>
      <c r="AO406" s="176">
        <v>45383</v>
      </c>
      <c r="AP406" s="177"/>
      <c r="AQ406" s="180">
        <v>45413</v>
      </c>
      <c r="AR406" s="181"/>
      <c r="AS406" s="186">
        <v>45444</v>
      </c>
      <c r="AT406" s="187"/>
      <c r="AU406" s="180">
        <v>45474</v>
      </c>
      <c r="AV406" s="181"/>
      <c r="AW406" s="186">
        <v>45505</v>
      </c>
      <c r="AX406" s="187"/>
      <c r="AY406" s="180">
        <v>45536</v>
      </c>
      <c r="AZ406" s="181"/>
      <c r="BA406" s="186">
        <v>45566</v>
      </c>
      <c r="BB406" s="187"/>
      <c r="BC406" s="180">
        <v>45597</v>
      </c>
      <c r="BD406" s="181"/>
      <c r="BE406" s="186">
        <v>45627</v>
      </c>
      <c r="BF406" s="187"/>
      <c r="BG406" s="180">
        <v>45658</v>
      </c>
      <c r="BH406" s="181"/>
      <c r="BI406" s="186">
        <v>45689</v>
      </c>
      <c r="BJ406" s="187"/>
      <c r="BK406" s="180">
        <v>45717</v>
      </c>
      <c r="BL406" s="181"/>
      <c r="BM406" s="186">
        <v>45748</v>
      </c>
      <c r="BN406" s="187"/>
      <c r="BO406" s="180">
        <v>45778</v>
      </c>
      <c r="BP406" s="181"/>
      <c r="BQ406" s="186">
        <v>45809</v>
      </c>
      <c r="BR406" s="187"/>
      <c r="BS406" s="180">
        <v>45839</v>
      </c>
      <c r="BT406" s="181"/>
      <c r="BU406" s="186">
        <v>45870</v>
      </c>
      <c r="BV406" s="187"/>
      <c r="BW406" s="180">
        <v>45901</v>
      </c>
      <c r="BX406" s="181"/>
      <c r="BY406" s="186">
        <v>45931</v>
      </c>
      <c r="BZ406" s="187"/>
      <c r="CA406" s="180">
        <v>45962</v>
      </c>
      <c r="CB406" s="181"/>
      <c r="CC406" s="186">
        <v>45992</v>
      </c>
      <c r="CD406" s="187"/>
      <c r="CE406" s="180">
        <v>46023</v>
      </c>
      <c r="CF406" s="181"/>
      <c r="CG406" s="186">
        <v>46054</v>
      </c>
      <c r="CH406" s="187"/>
      <c r="CI406" s="180">
        <v>46082</v>
      </c>
      <c r="CJ406" s="181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0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40">
        <v>0</v>
      </c>
      <c r="CD407" s="41" t="str">
        <f>IF(AND(CA407=0,CC407&gt;0),"100%",IF(CA407=CC407,"0,0%",CC407/CA407-1))</f>
        <v>0,0%</v>
      </c>
      <c r="CE407" s="42">
        <v>0</v>
      </c>
      <c r="CF407" s="43" t="str">
        <f>IF(AND(CC407=0,CE407&gt;0),"100%",IF(CC407=CE407,"0,0%",CE407/CC407-1))</f>
        <v>0,0%</v>
      </c>
      <c r="CG407" s="40">
        <v>0</v>
      </c>
      <c r="CH407" s="41" t="str">
        <f>IF(AND(CE407=0,CG407&gt;0),"100%",IF(CE407=CG407,"0,0%",CG407/CE407-1))</f>
        <v>0,0%</v>
      </c>
      <c r="CI407" s="42">
        <v>0</v>
      </c>
      <c r="CJ407" s="43" t="str">
        <f>IF(AND(CG407=0,CI407&gt;0),"100%",IF(CG407=CI407,"0,0%",CI407/CG407-1))</f>
        <v>0,0%</v>
      </c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0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0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0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51">
        <v>45992</v>
      </c>
      <c r="AQ410" s="51">
        <v>46023</v>
      </c>
      <c r="AR410" s="51">
        <v>46054</v>
      </c>
      <c r="AS410" s="51">
        <v>46082</v>
      </c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0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78">
        <v>0</v>
      </c>
      <c r="AS411" s="78">
        <v>0</v>
      </c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0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51">
        <v>45992</v>
      </c>
      <c r="AQ412" s="51">
        <v>46023</v>
      </c>
      <c r="AR412" s="51">
        <v>46054</v>
      </c>
      <c r="AS412" s="51">
        <v>46082</v>
      </c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0"/>
      <c r="B413" s="63" t="s">
        <v>120</v>
      </c>
      <c r="C413" s="53">
        <v>0</v>
      </c>
      <c r="D413" s="53">
        <f t="shared" ref="D413:M413" si="282">C413+D411</f>
        <v>0</v>
      </c>
      <c r="E413" s="53">
        <f t="shared" si="282"/>
        <v>0</v>
      </c>
      <c r="F413" s="79">
        <f t="shared" si="282"/>
        <v>0</v>
      </c>
      <c r="G413" s="79">
        <f t="shared" si="282"/>
        <v>0</v>
      </c>
      <c r="H413" s="79">
        <f t="shared" si="282"/>
        <v>0</v>
      </c>
      <c r="I413" s="79">
        <f t="shared" si="282"/>
        <v>0</v>
      </c>
      <c r="J413" s="79">
        <f t="shared" si="282"/>
        <v>0</v>
      </c>
      <c r="K413" s="79">
        <f t="shared" si="282"/>
        <v>0</v>
      </c>
      <c r="L413" s="79">
        <f t="shared" si="282"/>
        <v>0</v>
      </c>
      <c r="M413" s="79">
        <f t="shared" si="282"/>
        <v>0</v>
      </c>
      <c r="N413" s="79">
        <f t="shared" ref="N413:S413" si="283">M413+N411</f>
        <v>0</v>
      </c>
      <c r="O413" s="79">
        <f t="shared" si="283"/>
        <v>0</v>
      </c>
      <c r="P413" s="79">
        <f t="shared" si="283"/>
        <v>0</v>
      </c>
      <c r="Q413" s="79">
        <f t="shared" si="283"/>
        <v>0</v>
      </c>
      <c r="R413" s="79">
        <f t="shared" si="283"/>
        <v>0</v>
      </c>
      <c r="S413" s="79">
        <f t="shared" si="283"/>
        <v>0</v>
      </c>
      <c r="T413" s="79">
        <f>S413+T411</f>
        <v>0</v>
      </c>
      <c r="U413" s="79">
        <f t="shared" ref="U413:AS413" si="284">T413+U411</f>
        <v>0</v>
      </c>
      <c r="V413" s="79">
        <f t="shared" si="284"/>
        <v>0</v>
      </c>
      <c r="W413" s="79">
        <f t="shared" si="284"/>
        <v>1</v>
      </c>
      <c r="X413" s="79">
        <f t="shared" si="284"/>
        <v>1</v>
      </c>
      <c r="Y413" s="79">
        <f t="shared" si="284"/>
        <v>1</v>
      </c>
      <c r="Z413" s="79">
        <f t="shared" si="284"/>
        <v>1</v>
      </c>
      <c r="AA413" s="79">
        <f t="shared" si="284"/>
        <v>1</v>
      </c>
      <c r="AB413" s="79">
        <f t="shared" si="284"/>
        <v>1</v>
      </c>
      <c r="AC413" s="79">
        <f t="shared" si="284"/>
        <v>1</v>
      </c>
      <c r="AD413" s="79">
        <f t="shared" si="284"/>
        <v>1</v>
      </c>
      <c r="AE413" s="79">
        <f t="shared" si="284"/>
        <v>2</v>
      </c>
      <c r="AF413" s="79">
        <f t="shared" si="284"/>
        <v>2</v>
      </c>
      <c r="AG413" s="79">
        <f t="shared" si="284"/>
        <v>3</v>
      </c>
      <c r="AH413" s="79">
        <f t="shared" si="284"/>
        <v>3</v>
      </c>
      <c r="AI413" s="79">
        <f t="shared" si="284"/>
        <v>3</v>
      </c>
      <c r="AJ413" s="79">
        <f t="shared" si="284"/>
        <v>3</v>
      </c>
      <c r="AK413" s="79">
        <f t="shared" si="284"/>
        <v>3</v>
      </c>
      <c r="AL413" s="79">
        <f t="shared" si="284"/>
        <v>3</v>
      </c>
      <c r="AM413" s="79">
        <f t="shared" si="284"/>
        <v>3</v>
      </c>
      <c r="AN413" s="79">
        <f t="shared" si="284"/>
        <v>3</v>
      </c>
      <c r="AO413" s="79">
        <f t="shared" si="284"/>
        <v>3</v>
      </c>
      <c r="AP413" s="79">
        <f t="shared" si="284"/>
        <v>3</v>
      </c>
      <c r="AQ413" s="79">
        <f t="shared" si="284"/>
        <v>3</v>
      </c>
      <c r="AR413" s="79">
        <f t="shared" si="284"/>
        <v>3</v>
      </c>
      <c r="AS413" s="79">
        <f t="shared" si="284"/>
        <v>3</v>
      </c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0" t="s">
        <v>202</v>
      </c>
      <c r="B415" s="36"/>
      <c r="C415" s="186">
        <v>44835</v>
      </c>
      <c r="D415" s="187"/>
      <c r="E415" s="180">
        <v>44866</v>
      </c>
      <c r="F415" s="181"/>
      <c r="G415" s="186">
        <v>44896</v>
      </c>
      <c r="H415" s="187"/>
      <c r="I415" s="180">
        <v>44927</v>
      </c>
      <c r="J415" s="181"/>
      <c r="K415" s="186">
        <v>44958</v>
      </c>
      <c r="L415" s="187"/>
      <c r="M415" s="180">
        <v>44986</v>
      </c>
      <c r="N415" s="181"/>
      <c r="O415" s="186">
        <v>45017</v>
      </c>
      <c r="P415" s="187"/>
      <c r="Q415" s="180">
        <v>45047</v>
      </c>
      <c r="R415" s="181"/>
      <c r="S415" s="176">
        <v>45078</v>
      </c>
      <c r="T415" s="177"/>
      <c r="U415" s="180">
        <v>45108</v>
      </c>
      <c r="V415" s="181"/>
      <c r="W415" s="176">
        <v>45139</v>
      </c>
      <c r="X415" s="177"/>
      <c r="Y415" s="180">
        <v>45170</v>
      </c>
      <c r="Z415" s="181"/>
      <c r="AA415" s="176">
        <v>45200</v>
      </c>
      <c r="AB415" s="177"/>
      <c r="AC415" s="180">
        <v>45231</v>
      </c>
      <c r="AD415" s="181"/>
      <c r="AE415" s="176">
        <v>45261</v>
      </c>
      <c r="AF415" s="177"/>
      <c r="AG415" s="180">
        <v>45292</v>
      </c>
      <c r="AH415" s="181"/>
      <c r="AI415" s="176">
        <v>45323</v>
      </c>
      <c r="AJ415" s="177"/>
      <c r="AK415" s="180">
        <v>45352</v>
      </c>
      <c r="AL415" s="181"/>
      <c r="AM415" s="176">
        <v>45383</v>
      </c>
      <c r="AN415" s="177"/>
      <c r="AO415" s="180">
        <v>45413</v>
      </c>
      <c r="AP415" s="181"/>
      <c r="AQ415" s="186">
        <v>45444</v>
      </c>
      <c r="AR415" s="187"/>
      <c r="AS415" s="180">
        <v>45474</v>
      </c>
      <c r="AT415" s="181"/>
      <c r="AU415" s="186">
        <v>45505</v>
      </c>
      <c r="AV415" s="187"/>
      <c r="AW415" s="180">
        <v>45536</v>
      </c>
      <c r="AX415" s="181"/>
      <c r="AY415" s="186">
        <v>45566</v>
      </c>
      <c r="AZ415" s="187"/>
      <c r="BA415" s="180">
        <v>45597</v>
      </c>
      <c r="BB415" s="181"/>
      <c r="BC415" s="186">
        <v>45627</v>
      </c>
      <c r="BD415" s="187"/>
      <c r="BE415" s="180">
        <v>45658</v>
      </c>
      <c r="BF415" s="181"/>
      <c r="BG415" s="186">
        <v>45689</v>
      </c>
      <c r="BH415" s="187"/>
      <c r="BI415" s="180">
        <v>45717</v>
      </c>
      <c r="BJ415" s="181"/>
      <c r="BK415" s="186">
        <v>45748</v>
      </c>
      <c r="BL415" s="187"/>
      <c r="BM415" s="180">
        <v>45778</v>
      </c>
      <c r="BN415" s="181"/>
      <c r="BO415" s="186">
        <v>45809</v>
      </c>
      <c r="BP415" s="187"/>
      <c r="BQ415" s="180">
        <v>45839</v>
      </c>
      <c r="BR415" s="181"/>
      <c r="BS415" s="186">
        <v>45870</v>
      </c>
      <c r="BT415" s="187"/>
      <c r="BU415" s="180">
        <v>45901</v>
      </c>
      <c r="BV415" s="181"/>
      <c r="BW415" s="186">
        <v>45931</v>
      </c>
      <c r="BX415" s="187"/>
      <c r="BY415" s="180">
        <v>45962</v>
      </c>
      <c r="BZ415" s="181"/>
      <c r="CA415" s="186">
        <v>45992</v>
      </c>
      <c r="CB415" s="187"/>
      <c r="CC415" s="180">
        <v>46023</v>
      </c>
      <c r="CD415" s="181"/>
      <c r="CE415" s="186">
        <v>46054</v>
      </c>
      <c r="CF415" s="187"/>
      <c r="CG415" s="180">
        <v>46082</v>
      </c>
      <c r="CH415" s="181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0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40">
        <v>0</v>
      </c>
      <c r="CB416" s="41" t="str">
        <f>IF(AND(BY416=0,CA416&gt;0),"100%",IF(BY416=CA416,"0,0%",CA416/BY416-1))</f>
        <v>0,0%</v>
      </c>
      <c r="CC416" s="42">
        <v>0</v>
      </c>
      <c r="CD416" s="43" t="str">
        <f>IF(AND(CA416=0,CC416&gt;0),"100%",IF(CA416=CC416,"0,0%",CC416/CA416-1))</f>
        <v>0,0%</v>
      </c>
      <c r="CE416" s="40">
        <v>0</v>
      </c>
      <c r="CF416" s="41" t="str">
        <f>IF(AND(CC416=0,CE416&gt;0),"100%",IF(CC416=CE416,"0,0%",CE416/CC416-1))</f>
        <v>0,0%</v>
      </c>
      <c r="CG416" s="42">
        <v>0</v>
      </c>
      <c r="CH416" s="43" t="str">
        <f>IF(AND(CE416=0,CG416&gt;0),"100%",IF(CE416=CG416,"0,0%",CG416/CE416-1))</f>
        <v>0,0%</v>
      </c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0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0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0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51">
        <v>45992</v>
      </c>
      <c r="AP419" s="51">
        <v>46023</v>
      </c>
      <c r="AQ419" s="51">
        <v>46054</v>
      </c>
      <c r="AR419" s="51">
        <v>46082</v>
      </c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0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78">
        <v>0</v>
      </c>
      <c r="AP420" s="78">
        <v>0</v>
      </c>
      <c r="AQ420" s="78">
        <v>0</v>
      </c>
      <c r="AR420" s="78">
        <v>0</v>
      </c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0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51">
        <v>45992</v>
      </c>
      <c r="AP421" s="51">
        <v>46023</v>
      </c>
      <c r="AQ421" s="51">
        <v>46054</v>
      </c>
      <c r="AR421" s="51">
        <v>46082</v>
      </c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0"/>
      <c r="B422" s="63" t="s">
        <v>127</v>
      </c>
      <c r="C422" s="53">
        <v>0</v>
      </c>
      <c r="D422" s="53">
        <f t="shared" ref="D422:L422" si="285">C422+D420</f>
        <v>0</v>
      </c>
      <c r="E422" s="79">
        <f t="shared" si="285"/>
        <v>0</v>
      </c>
      <c r="F422" s="79">
        <f t="shared" si="285"/>
        <v>0</v>
      </c>
      <c r="G422" s="79">
        <f t="shared" si="285"/>
        <v>0</v>
      </c>
      <c r="H422" s="79">
        <f t="shared" si="285"/>
        <v>0</v>
      </c>
      <c r="I422" s="79">
        <f t="shared" si="285"/>
        <v>0</v>
      </c>
      <c r="J422" s="79">
        <f t="shared" si="285"/>
        <v>0</v>
      </c>
      <c r="K422" s="79">
        <f t="shared" si="285"/>
        <v>0</v>
      </c>
      <c r="L422" s="79">
        <f t="shared" si="285"/>
        <v>0</v>
      </c>
      <c r="M422" s="79">
        <f t="shared" ref="M422:R422" si="286">L422+M420</f>
        <v>0</v>
      </c>
      <c r="N422" s="79">
        <f t="shared" si="286"/>
        <v>0</v>
      </c>
      <c r="O422" s="79">
        <f t="shared" si="286"/>
        <v>0</v>
      </c>
      <c r="P422" s="79">
        <f t="shared" si="286"/>
        <v>0</v>
      </c>
      <c r="Q422" s="79">
        <f t="shared" si="286"/>
        <v>0</v>
      </c>
      <c r="R422" s="79">
        <f t="shared" si="286"/>
        <v>0</v>
      </c>
      <c r="S422" s="79">
        <f>R422+S420</f>
        <v>0</v>
      </c>
      <c r="T422" s="79">
        <f t="shared" ref="T422:AR422" si="287">S422+T420</f>
        <v>1</v>
      </c>
      <c r="U422" s="79">
        <f t="shared" si="287"/>
        <v>1</v>
      </c>
      <c r="V422" s="79">
        <f t="shared" si="287"/>
        <v>1</v>
      </c>
      <c r="W422" s="79">
        <f t="shared" si="287"/>
        <v>1</v>
      </c>
      <c r="X422" s="79">
        <f t="shared" si="287"/>
        <v>1</v>
      </c>
      <c r="Y422" s="79">
        <f t="shared" si="287"/>
        <v>1</v>
      </c>
      <c r="Z422" s="79">
        <f t="shared" si="287"/>
        <v>1</v>
      </c>
      <c r="AA422" s="79">
        <f t="shared" si="287"/>
        <v>1</v>
      </c>
      <c r="AB422" s="79">
        <f t="shared" si="287"/>
        <v>1</v>
      </c>
      <c r="AC422" s="79">
        <f t="shared" si="287"/>
        <v>1</v>
      </c>
      <c r="AD422" s="79">
        <f t="shared" si="287"/>
        <v>1</v>
      </c>
      <c r="AE422" s="79">
        <f t="shared" si="287"/>
        <v>1</v>
      </c>
      <c r="AF422" s="79">
        <f t="shared" si="287"/>
        <v>1</v>
      </c>
      <c r="AG422" s="79">
        <f t="shared" si="287"/>
        <v>1</v>
      </c>
      <c r="AH422" s="79">
        <f t="shared" si="287"/>
        <v>1</v>
      </c>
      <c r="AI422" s="79">
        <f t="shared" si="287"/>
        <v>1</v>
      </c>
      <c r="AJ422" s="79">
        <f t="shared" si="287"/>
        <v>1</v>
      </c>
      <c r="AK422" s="79">
        <f t="shared" si="287"/>
        <v>1</v>
      </c>
      <c r="AL422" s="79">
        <f t="shared" si="287"/>
        <v>1</v>
      </c>
      <c r="AM422" s="79">
        <f t="shared" si="287"/>
        <v>1</v>
      </c>
      <c r="AN422" s="79">
        <f t="shared" si="287"/>
        <v>1</v>
      </c>
      <c r="AO422" s="79">
        <f t="shared" si="287"/>
        <v>1</v>
      </c>
      <c r="AP422" s="79">
        <f t="shared" si="287"/>
        <v>1</v>
      </c>
      <c r="AQ422" s="79">
        <f t="shared" si="287"/>
        <v>1</v>
      </c>
      <c r="AR422" s="79">
        <f t="shared" si="287"/>
        <v>1</v>
      </c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0" t="s">
        <v>211</v>
      </c>
      <c r="B424" s="36"/>
      <c r="C424" s="186">
        <v>44835</v>
      </c>
      <c r="D424" s="187"/>
      <c r="E424" s="180">
        <v>44866</v>
      </c>
      <c r="F424" s="181"/>
      <c r="G424" s="186">
        <v>44896</v>
      </c>
      <c r="H424" s="187"/>
      <c r="I424" s="180">
        <v>44927</v>
      </c>
      <c r="J424" s="181"/>
      <c r="K424" s="186">
        <v>44958</v>
      </c>
      <c r="L424" s="187"/>
      <c r="M424" s="180">
        <v>44986</v>
      </c>
      <c r="N424" s="181"/>
      <c r="O424" s="186">
        <v>45017</v>
      </c>
      <c r="P424" s="187"/>
      <c r="Q424" s="180">
        <v>45047</v>
      </c>
      <c r="R424" s="181"/>
      <c r="S424" s="176">
        <v>45078</v>
      </c>
      <c r="T424" s="177"/>
      <c r="U424" s="180">
        <v>45108</v>
      </c>
      <c r="V424" s="181"/>
      <c r="W424" s="186">
        <v>45139</v>
      </c>
      <c r="X424" s="187"/>
      <c r="Y424" s="180">
        <v>45170</v>
      </c>
      <c r="Z424" s="181"/>
      <c r="AA424" s="176">
        <v>45200</v>
      </c>
      <c r="AB424" s="177"/>
      <c r="AC424" s="180">
        <v>45231</v>
      </c>
      <c r="AD424" s="181"/>
      <c r="AE424" s="176">
        <v>45261</v>
      </c>
      <c r="AF424" s="177"/>
      <c r="AG424" s="180">
        <v>45292</v>
      </c>
      <c r="AH424" s="181"/>
      <c r="AI424" s="176">
        <v>45323</v>
      </c>
      <c r="AJ424" s="177"/>
      <c r="AK424" s="180">
        <v>45352</v>
      </c>
      <c r="AL424" s="181"/>
      <c r="AM424" s="176">
        <v>45383</v>
      </c>
      <c r="AN424" s="177"/>
      <c r="AO424" s="180">
        <v>45413</v>
      </c>
      <c r="AP424" s="181"/>
      <c r="AQ424" s="186">
        <v>45444</v>
      </c>
      <c r="AR424" s="187"/>
      <c r="AS424" s="180">
        <v>45474</v>
      </c>
      <c r="AT424" s="181"/>
      <c r="AU424" s="186">
        <v>45505</v>
      </c>
      <c r="AV424" s="187"/>
      <c r="AW424" s="180">
        <v>45536</v>
      </c>
      <c r="AX424" s="181"/>
      <c r="AY424" s="186">
        <v>45566</v>
      </c>
      <c r="AZ424" s="187"/>
      <c r="BA424" s="180">
        <v>45597</v>
      </c>
      <c r="BB424" s="181"/>
      <c r="BC424" s="186">
        <v>45627</v>
      </c>
      <c r="BD424" s="187"/>
      <c r="BE424" s="180">
        <v>45658</v>
      </c>
      <c r="BF424" s="181"/>
      <c r="BG424" s="186">
        <v>45689</v>
      </c>
      <c r="BH424" s="187"/>
      <c r="BI424" s="180">
        <v>45717</v>
      </c>
      <c r="BJ424" s="181"/>
      <c r="BK424" s="186">
        <v>45748</v>
      </c>
      <c r="BL424" s="187"/>
      <c r="BM424" s="180">
        <v>45778</v>
      </c>
      <c r="BN424" s="181"/>
      <c r="BO424" s="186">
        <v>45809</v>
      </c>
      <c r="BP424" s="187"/>
      <c r="BQ424" s="180">
        <v>45839</v>
      </c>
      <c r="BR424" s="181"/>
      <c r="BS424" s="186">
        <v>45870</v>
      </c>
      <c r="BT424" s="187"/>
      <c r="BU424" s="180">
        <v>45901</v>
      </c>
      <c r="BV424" s="181"/>
      <c r="BW424" s="186">
        <v>45931</v>
      </c>
      <c r="BX424" s="187"/>
      <c r="BY424" s="180">
        <v>45962</v>
      </c>
      <c r="BZ424" s="181"/>
      <c r="CA424" s="186">
        <v>45992</v>
      </c>
      <c r="CB424" s="187"/>
      <c r="CC424" s="180">
        <v>46023</v>
      </c>
      <c r="CD424" s="181"/>
      <c r="CE424" s="186">
        <v>46054</v>
      </c>
      <c r="CF424" s="187"/>
      <c r="CG424" s="180">
        <v>46082</v>
      </c>
      <c r="CH424" s="181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0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40">
        <v>0</v>
      </c>
      <c r="CB425" s="41" t="str">
        <f>IF(AND(BY425=0,CA425&gt;0),"100%",IF(BY425=CA425,"0,0%",CA425/BY425-1))</f>
        <v>0,0%</v>
      </c>
      <c r="CC425" s="42">
        <v>0</v>
      </c>
      <c r="CD425" s="43" t="str">
        <f>IF(AND(CA425=0,CC425&gt;0),"100%",IF(CA425=CC425,"0,0%",CC425/CA425-1))</f>
        <v>0,0%</v>
      </c>
      <c r="CE425" s="40">
        <v>0</v>
      </c>
      <c r="CF425" s="41" t="str">
        <f>IF(AND(CC425=0,CE425&gt;0),"100%",IF(CC425=CE425,"0,0%",CE425/CC425-1))</f>
        <v>0,0%</v>
      </c>
      <c r="CG425" s="42">
        <v>1</v>
      </c>
      <c r="CH425" s="43" t="str">
        <f>IF(AND(CE425=0,CG425&gt;0),"100%",IF(CE425=CG425,"0,0%",CG425/CE425-1))</f>
        <v>100%</v>
      </c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0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0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0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51">
        <v>45992</v>
      </c>
      <c r="AP428" s="51">
        <v>46023</v>
      </c>
      <c r="AQ428" s="51">
        <v>46054</v>
      </c>
      <c r="AR428" s="51">
        <v>46082</v>
      </c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0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78">
        <v>0</v>
      </c>
      <c r="AP429" s="78">
        <v>0</v>
      </c>
      <c r="AQ429" s="78">
        <v>0</v>
      </c>
      <c r="AR429" s="78">
        <v>1</v>
      </c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0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51">
        <v>45992</v>
      </c>
      <c r="AP430" s="51">
        <v>46023</v>
      </c>
      <c r="AQ430" s="51">
        <v>46054</v>
      </c>
      <c r="AR430" s="51">
        <v>46082</v>
      </c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0"/>
      <c r="B431" s="63" t="s">
        <v>128</v>
      </c>
      <c r="C431" s="53">
        <v>0</v>
      </c>
      <c r="D431" s="53">
        <f t="shared" ref="D431:L431" si="288">C431+D429</f>
        <v>0</v>
      </c>
      <c r="E431" s="79">
        <f t="shared" si="288"/>
        <v>0</v>
      </c>
      <c r="F431" s="79">
        <f t="shared" si="288"/>
        <v>0</v>
      </c>
      <c r="G431" s="79">
        <f t="shared" si="288"/>
        <v>0</v>
      </c>
      <c r="H431" s="79">
        <f t="shared" si="288"/>
        <v>0</v>
      </c>
      <c r="I431" s="79">
        <f t="shared" si="288"/>
        <v>0</v>
      </c>
      <c r="J431" s="79">
        <f t="shared" si="288"/>
        <v>0</v>
      </c>
      <c r="K431" s="79">
        <f t="shared" si="288"/>
        <v>0</v>
      </c>
      <c r="L431" s="79">
        <f t="shared" si="288"/>
        <v>0</v>
      </c>
      <c r="M431" s="79">
        <f t="shared" ref="M431:R431" si="289">L431+M429</f>
        <v>0</v>
      </c>
      <c r="N431" s="79">
        <f t="shared" si="289"/>
        <v>0</v>
      </c>
      <c r="O431" s="79">
        <f t="shared" si="289"/>
        <v>0</v>
      </c>
      <c r="P431" s="79">
        <f t="shared" si="289"/>
        <v>0</v>
      </c>
      <c r="Q431" s="79">
        <f t="shared" si="289"/>
        <v>0</v>
      </c>
      <c r="R431" s="79">
        <f t="shared" si="289"/>
        <v>0</v>
      </c>
      <c r="S431" s="79">
        <f>R431+S429</f>
        <v>0</v>
      </c>
      <c r="T431" s="79">
        <f t="shared" ref="T431:AA431" si="290">S431+T429</f>
        <v>0</v>
      </c>
      <c r="U431" s="79">
        <f t="shared" si="290"/>
        <v>0</v>
      </c>
      <c r="V431" s="79">
        <f t="shared" si="290"/>
        <v>0</v>
      </c>
      <c r="W431" s="79">
        <f t="shared" si="290"/>
        <v>0</v>
      </c>
      <c r="X431" s="79">
        <f t="shared" si="290"/>
        <v>0</v>
      </c>
      <c r="Y431" s="79">
        <f t="shared" si="290"/>
        <v>0</v>
      </c>
      <c r="Z431" s="79">
        <f t="shared" si="290"/>
        <v>0</v>
      </c>
      <c r="AA431" s="79">
        <f t="shared" si="290"/>
        <v>0</v>
      </c>
      <c r="AB431" s="79">
        <f>AB429</f>
        <v>0</v>
      </c>
      <c r="AC431" s="79">
        <f t="shared" ref="AC431:AR431" si="291">AB431+AC429</f>
        <v>0</v>
      </c>
      <c r="AD431" s="79">
        <f t="shared" si="291"/>
        <v>0</v>
      </c>
      <c r="AE431" s="79">
        <f t="shared" si="291"/>
        <v>0</v>
      </c>
      <c r="AF431" s="79">
        <f t="shared" si="291"/>
        <v>0</v>
      </c>
      <c r="AG431" s="79">
        <f t="shared" si="291"/>
        <v>0</v>
      </c>
      <c r="AH431" s="79">
        <f t="shared" si="291"/>
        <v>0</v>
      </c>
      <c r="AI431" s="79">
        <f t="shared" si="291"/>
        <v>0</v>
      </c>
      <c r="AJ431" s="79">
        <f t="shared" si="291"/>
        <v>0</v>
      </c>
      <c r="AK431" s="79">
        <f t="shared" si="291"/>
        <v>0</v>
      </c>
      <c r="AL431" s="79">
        <f t="shared" si="291"/>
        <v>0</v>
      </c>
      <c r="AM431" s="79">
        <f t="shared" si="291"/>
        <v>1</v>
      </c>
      <c r="AN431" s="79">
        <f t="shared" si="291"/>
        <v>1</v>
      </c>
      <c r="AO431" s="79">
        <f t="shared" si="291"/>
        <v>1</v>
      </c>
      <c r="AP431" s="79">
        <f t="shared" si="291"/>
        <v>1</v>
      </c>
      <c r="AQ431" s="79">
        <f t="shared" si="291"/>
        <v>1</v>
      </c>
      <c r="AR431" s="79">
        <f t="shared" si="291"/>
        <v>2</v>
      </c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0" t="s">
        <v>222</v>
      </c>
      <c r="B433" s="36"/>
      <c r="C433" s="186">
        <v>44835</v>
      </c>
      <c r="D433" s="187"/>
      <c r="E433" s="180">
        <v>44866</v>
      </c>
      <c r="F433" s="181"/>
      <c r="G433" s="186">
        <v>44896</v>
      </c>
      <c r="H433" s="187"/>
      <c r="I433" s="180">
        <v>44927</v>
      </c>
      <c r="J433" s="181"/>
      <c r="K433" s="186">
        <v>44958</v>
      </c>
      <c r="L433" s="187"/>
      <c r="M433" s="180">
        <v>44986</v>
      </c>
      <c r="N433" s="181"/>
      <c r="O433" s="186">
        <v>45017</v>
      </c>
      <c r="P433" s="187"/>
      <c r="Q433" s="180">
        <v>45047</v>
      </c>
      <c r="R433" s="181"/>
      <c r="S433" s="176">
        <v>45078</v>
      </c>
      <c r="T433" s="177"/>
      <c r="U433" s="180">
        <v>45108</v>
      </c>
      <c r="V433" s="181"/>
      <c r="W433" s="176">
        <v>45139</v>
      </c>
      <c r="X433" s="177"/>
      <c r="Y433" s="180">
        <v>45170</v>
      </c>
      <c r="Z433" s="181"/>
      <c r="AA433" s="176">
        <v>45200</v>
      </c>
      <c r="AB433" s="177"/>
      <c r="AC433" s="180">
        <v>45231</v>
      </c>
      <c r="AD433" s="181"/>
      <c r="AE433" s="176">
        <v>45261</v>
      </c>
      <c r="AF433" s="177"/>
      <c r="AG433" s="180">
        <v>45292</v>
      </c>
      <c r="AH433" s="181"/>
      <c r="AI433" s="176">
        <v>45323</v>
      </c>
      <c r="AJ433" s="177"/>
      <c r="AK433" s="180">
        <v>45352</v>
      </c>
      <c r="AL433" s="181"/>
      <c r="AM433" s="176">
        <v>45383</v>
      </c>
      <c r="AN433" s="177"/>
      <c r="AO433" s="180">
        <v>45413</v>
      </c>
      <c r="AP433" s="181"/>
      <c r="AQ433" s="186">
        <v>45444</v>
      </c>
      <c r="AR433" s="187"/>
      <c r="AS433" s="180">
        <v>45474</v>
      </c>
      <c r="AT433" s="181"/>
      <c r="AU433" s="186">
        <v>45505</v>
      </c>
      <c r="AV433" s="187"/>
      <c r="AW433" s="180">
        <v>45536</v>
      </c>
      <c r="AX433" s="181"/>
      <c r="AY433" s="186">
        <v>45566</v>
      </c>
      <c r="AZ433" s="187"/>
      <c r="BA433" s="180">
        <v>45597</v>
      </c>
      <c r="BB433" s="181"/>
      <c r="BC433" s="186">
        <v>45627</v>
      </c>
      <c r="BD433" s="187"/>
      <c r="BE433" s="180">
        <v>45658</v>
      </c>
      <c r="BF433" s="181"/>
      <c r="BG433" s="186">
        <v>45689</v>
      </c>
      <c r="BH433" s="187"/>
      <c r="BI433" s="180">
        <v>45717</v>
      </c>
      <c r="BJ433" s="181"/>
      <c r="BK433" s="186">
        <v>45748</v>
      </c>
      <c r="BL433" s="187"/>
      <c r="BM433" s="180">
        <v>45778</v>
      </c>
      <c r="BN433" s="181"/>
      <c r="BO433" s="186">
        <v>45809</v>
      </c>
      <c r="BP433" s="187"/>
      <c r="BQ433" s="180">
        <v>45839</v>
      </c>
      <c r="BR433" s="181"/>
      <c r="BS433" s="186">
        <v>45870</v>
      </c>
      <c r="BT433" s="187"/>
      <c r="BU433" s="180">
        <v>45901</v>
      </c>
      <c r="BV433" s="181"/>
      <c r="BW433" s="186">
        <v>45931</v>
      </c>
      <c r="BX433" s="187"/>
      <c r="BY433" s="180">
        <v>45962</v>
      </c>
      <c r="BZ433" s="181"/>
      <c r="CA433" s="186">
        <v>45992</v>
      </c>
      <c r="CB433" s="187"/>
      <c r="CC433" s="180">
        <v>46023</v>
      </c>
      <c r="CD433" s="181"/>
      <c r="CE433" s="186">
        <v>46054</v>
      </c>
      <c r="CF433" s="187"/>
      <c r="CG433" s="180">
        <v>46082</v>
      </c>
      <c r="CH433" s="181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0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40">
        <v>20</v>
      </c>
      <c r="CB434" s="41">
        <f>IF(AND(BY434=0,CA434&gt;0),"100%",IF(BY434=CA434,"0,0%",CA434/BY434-1))</f>
        <v>0.25</v>
      </c>
      <c r="CC434" s="42">
        <v>30</v>
      </c>
      <c r="CD434" s="43">
        <f>IF(AND(CA434=0,CC434&gt;0),"100%",IF(CA434=CC434,"0,0%",CC434/CA434-1))</f>
        <v>0.5</v>
      </c>
      <c r="CE434" s="40">
        <v>24</v>
      </c>
      <c r="CF434" s="41">
        <f>IF(AND(CC434=0,CE434&gt;0),"100%",IF(CC434=CE434,"0,0%",CE434/CC434-1))</f>
        <v>-0.19999999999999996</v>
      </c>
      <c r="CG434" s="42">
        <v>27</v>
      </c>
      <c r="CH434" s="43">
        <f>IF(AND(CE434=0,CG434&gt;0),"100%",IF(CE434=CG434,"0,0%",CG434/CE434-1))</f>
        <v>0.125</v>
      </c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0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0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0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51">
        <v>45992</v>
      </c>
      <c r="AP437" s="51">
        <v>46023</v>
      </c>
      <c r="AQ437" s="51">
        <v>46054</v>
      </c>
      <c r="AR437" s="51">
        <v>46082</v>
      </c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0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78">
        <v>20</v>
      </c>
      <c r="AP438" s="78">
        <v>30</v>
      </c>
      <c r="AQ438" s="78">
        <v>24</v>
      </c>
      <c r="AR438" s="78">
        <v>27</v>
      </c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0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51">
        <v>45992</v>
      </c>
      <c r="AP439" s="51">
        <v>46023</v>
      </c>
      <c r="AQ439" s="51">
        <v>46054</v>
      </c>
      <c r="AR439" s="51">
        <v>46082</v>
      </c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0"/>
      <c r="B440" s="63" t="s">
        <v>129</v>
      </c>
      <c r="C440" s="53">
        <v>0</v>
      </c>
      <c r="D440" s="53">
        <f t="shared" ref="D440:L440" si="292">C440+D438</f>
        <v>5</v>
      </c>
      <c r="E440" s="79">
        <f t="shared" si="292"/>
        <v>9</v>
      </c>
      <c r="F440" s="79">
        <f t="shared" si="292"/>
        <v>18</v>
      </c>
      <c r="G440" s="79">
        <f t="shared" si="292"/>
        <v>32</v>
      </c>
      <c r="H440" s="79">
        <f t="shared" si="292"/>
        <v>55</v>
      </c>
      <c r="I440" s="79">
        <f t="shared" si="292"/>
        <v>67</v>
      </c>
      <c r="J440" s="79">
        <f t="shared" si="292"/>
        <v>79</v>
      </c>
      <c r="K440" s="79">
        <f t="shared" si="292"/>
        <v>96</v>
      </c>
      <c r="L440" s="79">
        <f t="shared" si="292"/>
        <v>106</v>
      </c>
      <c r="M440" s="79">
        <f t="shared" ref="M440:R440" si="293">L440+M438</f>
        <v>116</v>
      </c>
      <c r="N440" s="79">
        <f t="shared" si="293"/>
        <v>123</v>
      </c>
      <c r="O440" s="79">
        <f t="shared" si="293"/>
        <v>128</v>
      </c>
      <c r="P440" s="79">
        <f t="shared" si="293"/>
        <v>131</v>
      </c>
      <c r="Q440" s="79">
        <f t="shared" si="293"/>
        <v>132</v>
      </c>
      <c r="R440" s="79">
        <f t="shared" si="293"/>
        <v>140</v>
      </c>
      <c r="S440" s="79">
        <f>R440+S438</f>
        <v>147</v>
      </c>
      <c r="T440" s="79">
        <f t="shared" ref="T440:AR440" si="294">S440+T438</f>
        <v>148</v>
      </c>
      <c r="U440" s="79">
        <f t="shared" si="294"/>
        <v>156</v>
      </c>
      <c r="V440" s="79">
        <f t="shared" si="294"/>
        <v>163</v>
      </c>
      <c r="W440" s="79">
        <f t="shared" si="294"/>
        <v>173</v>
      </c>
      <c r="X440" s="79">
        <f t="shared" si="294"/>
        <v>183</v>
      </c>
      <c r="Y440" s="79">
        <f t="shared" si="294"/>
        <v>192</v>
      </c>
      <c r="Z440" s="79">
        <f t="shared" si="294"/>
        <v>210</v>
      </c>
      <c r="AA440" s="79">
        <f t="shared" si="294"/>
        <v>223</v>
      </c>
      <c r="AB440" s="79">
        <f t="shared" si="294"/>
        <v>235</v>
      </c>
      <c r="AC440" s="79">
        <f t="shared" si="294"/>
        <v>249</v>
      </c>
      <c r="AD440" s="79">
        <f t="shared" si="294"/>
        <v>264</v>
      </c>
      <c r="AE440" s="79">
        <f t="shared" si="294"/>
        <v>278</v>
      </c>
      <c r="AF440" s="79">
        <f t="shared" si="294"/>
        <v>302</v>
      </c>
      <c r="AG440" s="79">
        <f t="shared" si="294"/>
        <v>315</v>
      </c>
      <c r="AH440" s="79">
        <f t="shared" si="294"/>
        <v>334</v>
      </c>
      <c r="AI440" s="79">
        <f t="shared" si="294"/>
        <v>349</v>
      </c>
      <c r="AJ440" s="79">
        <f t="shared" si="294"/>
        <v>368</v>
      </c>
      <c r="AK440" s="79">
        <f t="shared" si="294"/>
        <v>385</v>
      </c>
      <c r="AL440" s="79">
        <f t="shared" si="294"/>
        <v>401</v>
      </c>
      <c r="AM440" s="79">
        <f t="shared" si="294"/>
        <v>418</v>
      </c>
      <c r="AN440" s="79">
        <f t="shared" si="294"/>
        <v>434</v>
      </c>
      <c r="AO440" s="79">
        <f t="shared" si="294"/>
        <v>454</v>
      </c>
      <c r="AP440" s="79">
        <f t="shared" si="294"/>
        <v>484</v>
      </c>
      <c r="AQ440" s="79">
        <f t="shared" si="294"/>
        <v>508</v>
      </c>
      <c r="AR440" s="79">
        <f t="shared" si="294"/>
        <v>535</v>
      </c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0" t="s">
        <v>130</v>
      </c>
      <c r="B442" s="36"/>
      <c r="C442" s="186">
        <v>44835</v>
      </c>
      <c r="D442" s="187"/>
      <c r="E442" s="180">
        <v>44866</v>
      </c>
      <c r="F442" s="181"/>
      <c r="G442" s="186">
        <v>44896</v>
      </c>
      <c r="H442" s="187"/>
      <c r="I442" s="180">
        <v>44927</v>
      </c>
      <c r="J442" s="181"/>
      <c r="K442" s="186">
        <v>44958</v>
      </c>
      <c r="L442" s="187"/>
      <c r="M442" s="180">
        <v>44986</v>
      </c>
      <c r="N442" s="181"/>
      <c r="O442" s="186">
        <v>45017</v>
      </c>
      <c r="P442" s="187"/>
      <c r="Q442" s="180">
        <v>45047</v>
      </c>
      <c r="R442" s="181"/>
      <c r="S442" s="176">
        <v>45078</v>
      </c>
      <c r="T442" s="177"/>
      <c r="U442" s="180">
        <v>45108</v>
      </c>
      <c r="V442" s="181"/>
      <c r="W442" s="186">
        <v>45139</v>
      </c>
      <c r="X442" s="187"/>
      <c r="Y442" s="180">
        <v>45170</v>
      </c>
      <c r="Z442" s="181"/>
      <c r="AA442" s="176">
        <v>45200</v>
      </c>
      <c r="AB442" s="177"/>
      <c r="AC442" s="180">
        <v>45231</v>
      </c>
      <c r="AD442" s="181"/>
      <c r="AE442" s="176">
        <v>45261</v>
      </c>
      <c r="AF442" s="177"/>
      <c r="AG442" s="180">
        <v>45292</v>
      </c>
      <c r="AH442" s="181"/>
      <c r="AI442" s="176">
        <v>45323</v>
      </c>
      <c r="AJ442" s="177"/>
      <c r="AK442" s="180">
        <v>45352</v>
      </c>
      <c r="AL442" s="181"/>
      <c r="AM442" s="176">
        <v>45383</v>
      </c>
      <c r="AN442" s="177"/>
      <c r="AO442" s="180">
        <v>45413</v>
      </c>
      <c r="AP442" s="181"/>
      <c r="AQ442" s="186">
        <v>45444</v>
      </c>
      <c r="AR442" s="187"/>
      <c r="AS442" s="180">
        <v>45474</v>
      </c>
      <c r="AT442" s="181"/>
      <c r="AU442" s="186">
        <v>45505</v>
      </c>
      <c r="AV442" s="187"/>
      <c r="AW442" s="180">
        <v>45536</v>
      </c>
      <c r="AX442" s="181"/>
      <c r="AY442" s="186">
        <v>45566</v>
      </c>
      <c r="AZ442" s="187"/>
      <c r="BA442" s="180">
        <v>45597</v>
      </c>
      <c r="BB442" s="181"/>
      <c r="BC442" s="186">
        <v>45627</v>
      </c>
      <c r="BD442" s="187"/>
      <c r="BE442" s="180">
        <v>45658</v>
      </c>
      <c r="BF442" s="181"/>
      <c r="BG442" s="186">
        <v>45689</v>
      </c>
      <c r="BH442" s="187"/>
      <c r="BI442" s="180">
        <v>45717</v>
      </c>
      <c r="BJ442" s="181"/>
      <c r="BK442" s="186">
        <v>45748</v>
      </c>
      <c r="BL442" s="187"/>
      <c r="BM442" s="180">
        <v>45778</v>
      </c>
      <c r="BN442" s="181"/>
      <c r="BO442" s="186">
        <v>45809</v>
      </c>
      <c r="BP442" s="187"/>
      <c r="BQ442" s="180">
        <v>45839</v>
      </c>
      <c r="BR442" s="181"/>
      <c r="BS442" s="186">
        <v>45870</v>
      </c>
      <c r="BT442" s="187"/>
      <c r="BU442" s="180">
        <v>45901</v>
      </c>
      <c r="BV442" s="181"/>
      <c r="BW442" s="186">
        <v>45931</v>
      </c>
      <c r="BX442" s="187"/>
      <c r="BY442" s="180">
        <v>45962</v>
      </c>
      <c r="BZ442" s="181"/>
      <c r="CA442" s="186">
        <v>45992</v>
      </c>
      <c r="CB442" s="187"/>
      <c r="CC442" s="180">
        <v>46023</v>
      </c>
      <c r="CD442" s="181"/>
      <c r="CE442" s="186">
        <v>46054</v>
      </c>
      <c r="CF442" s="187"/>
      <c r="CG442" s="180">
        <v>46082</v>
      </c>
      <c r="CH442" s="181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0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40">
        <v>0</v>
      </c>
      <c r="CB443" s="41" t="str">
        <f>IF(AND(BY443=0,CA443&gt;0),"100%",IF(BY443=CA443,"0,0%",CA443/BY443-1))</f>
        <v>0,0%</v>
      </c>
      <c r="CC443" s="42">
        <v>0</v>
      </c>
      <c r="CD443" s="43" t="str">
        <f>IF(AND(CA443=0,CC443&gt;0),"100%",IF(CA443=CC443,"0,0%",CC443/CA443-1))</f>
        <v>0,0%</v>
      </c>
      <c r="CE443" s="40">
        <v>2</v>
      </c>
      <c r="CF443" s="41" t="str">
        <f>IF(AND(CC443=0,CE443&gt;0),"100%",IF(CC443=CE443,"0,0%",CE443/CC443-1))</f>
        <v>100%</v>
      </c>
      <c r="CG443" s="42">
        <v>2</v>
      </c>
      <c r="CH443" s="43" t="str">
        <f>IF(AND(CE443=0,CG443&gt;0),"100%",IF(CE443=CG443,"0,0%",CG443/CE443-1))</f>
        <v>0,0%</v>
      </c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0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0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0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51">
        <v>45992</v>
      </c>
      <c r="AP446" s="51">
        <v>46023</v>
      </c>
      <c r="AQ446" s="51">
        <v>46054</v>
      </c>
      <c r="AR446" s="51">
        <v>46082</v>
      </c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0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0</v>
      </c>
      <c r="AP447" s="78">
        <v>0</v>
      </c>
      <c r="AQ447" s="78">
        <v>2</v>
      </c>
      <c r="AR447" s="78">
        <v>2</v>
      </c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0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51">
        <v>45992</v>
      </c>
      <c r="AP448" s="51">
        <v>46023</v>
      </c>
      <c r="AQ448" s="51">
        <v>46054</v>
      </c>
      <c r="AR448" s="51">
        <v>46082</v>
      </c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0"/>
      <c r="B449" s="63" t="s">
        <v>131</v>
      </c>
      <c r="C449" s="53">
        <v>0</v>
      </c>
      <c r="D449" s="53">
        <f t="shared" ref="D449:L449" si="295">C449+D447</f>
        <v>0</v>
      </c>
      <c r="E449" s="79">
        <f t="shared" si="295"/>
        <v>0</v>
      </c>
      <c r="F449" s="79">
        <f t="shared" si="295"/>
        <v>0</v>
      </c>
      <c r="G449" s="79">
        <f t="shared" si="295"/>
        <v>0</v>
      </c>
      <c r="H449" s="79">
        <f t="shared" si="295"/>
        <v>0</v>
      </c>
      <c r="I449" s="79">
        <f t="shared" si="295"/>
        <v>0</v>
      </c>
      <c r="J449" s="79">
        <f t="shared" si="295"/>
        <v>0</v>
      </c>
      <c r="K449" s="79">
        <f t="shared" si="295"/>
        <v>0</v>
      </c>
      <c r="L449" s="79">
        <f t="shared" si="295"/>
        <v>0</v>
      </c>
      <c r="M449" s="79">
        <f t="shared" ref="M449:R449" si="296">L449+M447</f>
        <v>0</v>
      </c>
      <c r="N449" s="79">
        <f t="shared" si="296"/>
        <v>0</v>
      </c>
      <c r="O449" s="79">
        <f t="shared" si="296"/>
        <v>0</v>
      </c>
      <c r="P449" s="79">
        <f t="shared" si="296"/>
        <v>0</v>
      </c>
      <c r="Q449" s="79">
        <f t="shared" si="296"/>
        <v>0</v>
      </c>
      <c r="R449" s="79">
        <f t="shared" si="296"/>
        <v>0</v>
      </c>
      <c r="S449" s="79">
        <f>R449+S447</f>
        <v>0</v>
      </c>
      <c r="T449" s="79">
        <f t="shared" ref="T449:AR449" si="297">S449+T447</f>
        <v>0</v>
      </c>
      <c r="U449" s="79">
        <f t="shared" si="297"/>
        <v>0</v>
      </c>
      <c r="V449" s="79">
        <f t="shared" si="297"/>
        <v>0</v>
      </c>
      <c r="W449" s="79">
        <f t="shared" si="297"/>
        <v>1</v>
      </c>
      <c r="X449" s="79">
        <f t="shared" si="297"/>
        <v>1</v>
      </c>
      <c r="Y449" s="79">
        <f t="shared" si="297"/>
        <v>1</v>
      </c>
      <c r="Z449" s="79">
        <f t="shared" si="297"/>
        <v>1</v>
      </c>
      <c r="AA449" s="79">
        <f t="shared" si="297"/>
        <v>1</v>
      </c>
      <c r="AB449" s="79">
        <f t="shared" si="297"/>
        <v>1</v>
      </c>
      <c r="AC449" s="79">
        <f t="shared" si="297"/>
        <v>1</v>
      </c>
      <c r="AD449" s="79">
        <f t="shared" si="297"/>
        <v>1</v>
      </c>
      <c r="AE449" s="79">
        <f t="shared" si="297"/>
        <v>1</v>
      </c>
      <c r="AF449" s="79">
        <f t="shared" si="297"/>
        <v>1</v>
      </c>
      <c r="AG449" s="79">
        <f t="shared" si="297"/>
        <v>1</v>
      </c>
      <c r="AH449" s="79">
        <f t="shared" si="297"/>
        <v>1</v>
      </c>
      <c r="AI449" s="79">
        <f t="shared" si="297"/>
        <v>2</v>
      </c>
      <c r="AJ449" s="79">
        <f t="shared" si="297"/>
        <v>2</v>
      </c>
      <c r="AK449" s="79">
        <f t="shared" si="297"/>
        <v>2</v>
      </c>
      <c r="AL449" s="79">
        <f t="shared" si="297"/>
        <v>2</v>
      </c>
      <c r="AM449" s="79">
        <f t="shared" si="297"/>
        <v>2</v>
      </c>
      <c r="AN449" s="79">
        <f t="shared" si="297"/>
        <v>2</v>
      </c>
      <c r="AO449" s="79">
        <f t="shared" si="297"/>
        <v>2</v>
      </c>
      <c r="AP449" s="79">
        <f t="shared" si="297"/>
        <v>2</v>
      </c>
      <c r="AQ449" s="79">
        <f t="shared" si="297"/>
        <v>4</v>
      </c>
      <c r="AR449" s="79">
        <f t="shared" si="297"/>
        <v>6</v>
      </c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0" t="s">
        <v>132</v>
      </c>
      <c r="B451" s="36"/>
      <c r="C451" s="186">
        <v>44835</v>
      </c>
      <c r="D451" s="187"/>
      <c r="E451" s="180">
        <v>44866</v>
      </c>
      <c r="F451" s="181"/>
      <c r="G451" s="186">
        <v>44896</v>
      </c>
      <c r="H451" s="187"/>
      <c r="I451" s="180">
        <v>44927</v>
      </c>
      <c r="J451" s="181"/>
      <c r="K451" s="186">
        <v>44958</v>
      </c>
      <c r="L451" s="187"/>
      <c r="M451" s="180">
        <v>44986</v>
      </c>
      <c r="N451" s="181"/>
      <c r="O451" s="186">
        <v>45017</v>
      </c>
      <c r="P451" s="187"/>
      <c r="Q451" s="180">
        <v>45047</v>
      </c>
      <c r="R451" s="181"/>
      <c r="S451" s="176">
        <v>45078</v>
      </c>
      <c r="T451" s="177"/>
      <c r="U451" s="180">
        <v>45108</v>
      </c>
      <c r="V451" s="181"/>
      <c r="W451" s="186">
        <v>45139</v>
      </c>
      <c r="X451" s="187"/>
      <c r="Y451" s="180">
        <v>45170</v>
      </c>
      <c r="Z451" s="181"/>
      <c r="AA451" s="176">
        <v>45200</v>
      </c>
      <c r="AB451" s="177"/>
      <c r="AC451" s="180">
        <v>45231</v>
      </c>
      <c r="AD451" s="181"/>
      <c r="AE451" s="176">
        <v>45261</v>
      </c>
      <c r="AF451" s="177"/>
      <c r="AG451" s="180">
        <v>45292</v>
      </c>
      <c r="AH451" s="181"/>
      <c r="AI451" s="176">
        <v>45323</v>
      </c>
      <c r="AJ451" s="177"/>
      <c r="AK451" s="180">
        <v>45352</v>
      </c>
      <c r="AL451" s="181"/>
      <c r="AM451" s="176">
        <v>45383</v>
      </c>
      <c r="AN451" s="177"/>
      <c r="AO451" s="180">
        <v>45413</v>
      </c>
      <c r="AP451" s="181"/>
      <c r="AQ451" s="186">
        <v>45444</v>
      </c>
      <c r="AR451" s="187"/>
      <c r="AS451" s="180">
        <v>45474</v>
      </c>
      <c r="AT451" s="181"/>
      <c r="AU451" s="186">
        <v>45505</v>
      </c>
      <c r="AV451" s="187"/>
      <c r="AW451" s="180">
        <v>45536</v>
      </c>
      <c r="AX451" s="181"/>
      <c r="AY451" s="186">
        <v>45566</v>
      </c>
      <c r="AZ451" s="187"/>
      <c r="BA451" s="180">
        <v>45597</v>
      </c>
      <c r="BB451" s="181"/>
      <c r="BC451" s="186">
        <v>45627</v>
      </c>
      <c r="BD451" s="187"/>
      <c r="BE451" s="180">
        <v>45658</v>
      </c>
      <c r="BF451" s="181"/>
      <c r="BG451" s="186">
        <v>45689</v>
      </c>
      <c r="BH451" s="187"/>
      <c r="BI451" s="180">
        <v>45717</v>
      </c>
      <c r="BJ451" s="181"/>
      <c r="BK451" s="186">
        <v>45748</v>
      </c>
      <c r="BL451" s="187"/>
      <c r="BM451" s="180">
        <v>45778</v>
      </c>
      <c r="BN451" s="181"/>
      <c r="BO451" s="186">
        <v>45809</v>
      </c>
      <c r="BP451" s="187"/>
      <c r="BQ451" s="180">
        <v>45839</v>
      </c>
      <c r="BR451" s="181"/>
      <c r="BS451" s="186">
        <v>45870</v>
      </c>
      <c r="BT451" s="187"/>
      <c r="BU451" s="180">
        <v>45901</v>
      </c>
      <c r="BV451" s="181"/>
      <c r="BW451" s="186">
        <v>45931</v>
      </c>
      <c r="BX451" s="187"/>
      <c r="BY451" s="180">
        <v>45962</v>
      </c>
      <c r="BZ451" s="181"/>
      <c r="CA451" s="186">
        <v>45992</v>
      </c>
      <c r="CB451" s="187"/>
      <c r="CC451" s="180">
        <v>46023</v>
      </c>
      <c r="CD451" s="181"/>
      <c r="CE451" s="186">
        <v>46054</v>
      </c>
      <c r="CF451" s="187"/>
      <c r="CG451" s="180">
        <v>46082</v>
      </c>
      <c r="CH451" s="181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0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40">
        <v>1</v>
      </c>
      <c r="CB452" s="41" t="str">
        <f>IF(AND(BY452=0,CA452&gt;0),"100%",IF(BY452=CA452,"0,0%",CA452/BY452-1))</f>
        <v>100%</v>
      </c>
      <c r="CC452" s="42">
        <v>0</v>
      </c>
      <c r="CD452" s="43">
        <f>IF(AND(CA452=0,CC452&gt;0),"100%",IF(CA452=CC452,"0,0%",CC452/CA452-1))</f>
        <v>-1</v>
      </c>
      <c r="CE452" s="40">
        <v>0</v>
      </c>
      <c r="CF452" s="41" t="str">
        <f>IF(AND(CC452=0,CE452&gt;0),"100%",IF(CC452=CE452,"0,0%",CE452/CC452-1))</f>
        <v>0,0%</v>
      </c>
      <c r="CG452" s="42">
        <v>0</v>
      </c>
      <c r="CH452" s="43" t="str">
        <f>IF(AND(CE452=0,CG452&gt;0),"100%",IF(CE452=CG452,"0,0%",CG452/CE452-1))</f>
        <v>0,0%</v>
      </c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0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0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0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51">
        <v>45992</v>
      </c>
      <c r="AP455" s="51">
        <v>46023</v>
      </c>
      <c r="AQ455" s="51">
        <v>46054</v>
      </c>
      <c r="AR455" s="51">
        <v>46082</v>
      </c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0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78">
        <v>0</v>
      </c>
      <c r="AQ456" s="78">
        <v>0</v>
      </c>
      <c r="AR456" s="78">
        <v>0</v>
      </c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0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51">
        <v>45992</v>
      </c>
      <c r="AP457" s="51">
        <v>46023</v>
      </c>
      <c r="AQ457" s="51">
        <v>46054</v>
      </c>
      <c r="AR457" s="51">
        <v>46082</v>
      </c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0"/>
      <c r="B458" s="63" t="s">
        <v>133</v>
      </c>
      <c r="C458" s="53">
        <v>0</v>
      </c>
      <c r="D458" s="53">
        <f t="shared" ref="D458:L458" si="298">C458+D456</f>
        <v>0</v>
      </c>
      <c r="E458" s="79">
        <f t="shared" si="298"/>
        <v>1</v>
      </c>
      <c r="F458" s="79">
        <f t="shared" si="298"/>
        <v>1</v>
      </c>
      <c r="G458" s="79">
        <f t="shared" si="298"/>
        <v>1</v>
      </c>
      <c r="H458" s="79">
        <f t="shared" si="298"/>
        <v>1</v>
      </c>
      <c r="I458" s="79">
        <f t="shared" si="298"/>
        <v>1</v>
      </c>
      <c r="J458" s="79">
        <f t="shared" si="298"/>
        <v>1</v>
      </c>
      <c r="K458" s="79">
        <f t="shared" si="298"/>
        <v>1</v>
      </c>
      <c r="L458" s="79">
        <f t="shared" si="298"/>
        <v>1</v>
      </c>
      <c r="M458" s="79">
        <f t="shared" ref="M458:R458" si="299">L458+M456</f>
        <v>1</v>
      </c>
      <c r="N458" s="79">
        <f t="shared" si="299"/>
        <v>1</v>
      </c>
      <c r="O458" s="79">
        <f t="shared" si="299"/>
        <v>1</v>
      </c>
      <c r="P458" s="79">
        <f t="shared" si="299"/>
        <v>1</v>
      </c>
      <c r="Q458" s="79">
        <f t="shared" si="299"/>
        <v>1</v>
      </c>
      <c r="R458" s="79">
        <f t="shared" si="299"/>
        <v>1</v>
      </c>
      <c r="S458" s="79">
        <f>R458+S456</f>
        <v>1</v>
      </c>
      <c r="T458" s="79">
        <f t="shared" ref="T458:AR458" si="300">S458+T456</f>
        <v>1</v>
      </c>
      <c r="U458" s="79">
        <f t="shared" si="300"/>
        <v>1</v>
      </c>
      <c r="V458" s="79">
        <f t="shared" si="300"/>
        <v>1</v>
      </c>
      <c r="W458" s="79">
        <f t="shared" si="300"/>
        <v>1</v>
      </c>
      <c r="X458" s="79">
        <f t="shared" si="300"/>
        <v>1</v>
      </c>
      <c r="Y458" s="79">
        <f t="shared" si="300"/>
        <v>1</v>
      </c>
      <c r="Z458" s="79">
        <f t="shared" si="300"/>
        <v>1</v>
      </c>
      <c r="AA458" s="79">
        <f t="shared" si="300"/>
        <v>2</v>
      </c>
      <c r="AB458" s="79">
        <f t="shared" si="300"/>
        <v>2</v>
      </c>
      <c r="AC458" s="79">
        <f t="shared" si="300"/>
        <v>2</v>
      </c>
      <c r="AD458" s="79">
        <f t="shared" si="300"/>
        <v>2</v>
      </c>
      <c r="AE458" s="79">
        <f t="shared" si="300"/>
        <v>2</v>
      </c>
      <c r="AF458" s="79">
        <f t="shared" si="300"/>
        <v>2</v>
      </c>
      <c r="AG458" s="79">
        <f t="shared" si="300"/>
        <v>2</v>
      </c>
      <c r="AH458" s="79">
        <f t="shared" si="300"/>
        <v>2</v>
      </c>
      <c r="AI458" s="79">
        <f t="shared" si="300"/>
        <v>2</v>
      </c>
      <c r="AJ458" s="79">
        <f t="shared" si="300"/>
        <v>2</v>
      </c>
      <c r="AK458" s="79">
        <f t="shared" si="300"/>
        <v>2</v>
      </c>
      <c r="AL458" s="79">
        <f t="shared" si="300"/>
        <v>2</v>
      </c>
      <c r="AM458" s="79">
        <f t="shared" si="300"/>
        <v>2</v>
      </c>
      <c r="AN458" s="79">
        <f t="shared" si="300"/>
        <v>2</v>
      </c>
      <c r="AO458" s="79">
        <f t="shared" si="300"/>
        <v>2</v>
      </c>
      <c r="AP458" s="79">
        <f t="shared" si="300"/>
        <v>2</v>
      </c>
      <c r="AQ458" s="79">
        <f t="shared" si="300"/>
        <v>2</v>
      </c>
      <c r="AR458" s="79">
        <f t="shared" si="300"/>
        <v>2</v>
      </c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0" t="s">
        <v>134</v>
      </c>
      <c r="B460" s="36"/>
      <c r="C460" s="186">
        <v>44835</v>
      </c>
      <c r="D460" s="187"/>
      <c r="E460" s="180">
        <v>44866</v>
      </c>
      <c r="F460" s="181"/>
      <c r="G460" s="186">
        <v>44896</v>
      </c>
      <c r="H460" s="187"/>
      <c r="I460" s="180">
        <v>44927</v>
      </c>
      <c r="J460" s="181"/>
      <c r="K460" s="186">
        <v>44958</v>
      </c>
      <c r="L460" s="187"/>
      <c r="M460" s="180">
        <v>44986</v>
      </c>
      <c r="N460" s="181"/>
      <c r="O460" s="186">
        <v>45017</v>
      </c>
      <c r="P460" s="187"/>
      <c r="Q460" s="180">
        <v>45047</v>
      </c>
      <c r="R460" s="181"/>
      <c r="S460" s="176">
        <v>45078</v>
      </c>
      <c r="T460" s="177"/>
      <c r="U460" s="180">
        <v>45108</v>
      </c>
      <c r="V460" s="181"/>
      <c r="W460" s="186">
        <v>45139</v>
      </c>
      <c r="X460" s="187"/>
      <c r="Y460" s="180">
        <v>45170</v>
      </c>
      <c r="Z460" s="181"/>
      <c r="AA460" s="176">
        <v>45200</v>
      </c>
      <c r="AB460" s="177"/>
      <c r="AC460" s="180">
        <v>45231</v>
      </c>
      <c r="AD460" s="181"/>
      <c r="AE460" s="176">
        <v>45261</v>
      </c>
      <c r="AF460" s="177"/>
      <c r="AG460" s="180">
        <v>45292</v>
      </c>
      <c r="AH460" s="181"/>
      <c r="AI460" s="176">
        <v>45323</v>
      </c>
      <c r="AJ460" s="177"/>
      <c r="AK460" s="180">
        <v>45352</v>
      </c>
      <c r="AL460" s="181"/>
      <c r="AM460" s="176">
        <v>45383</v>
      </c>
      <c r="AN460" s="177"/>
      <c r="AO460" s="180">
        <v>45413</v>
      </c>
      <c r="AP460" s="181"/>
      <c r="AQ460" s="186">
        <v>45444</v>
      </c>
      <c r="AR460" s="187"/>
      <c r="AS460" s="180">
        <v>45474</v>
      </c>
      <c r="AT460" s="181"/>
      <c r="AU460" s="186">
        <v>45505</v>
      </c>
      <c r="AV460" s="187"/>
      <c r="AW460" s="180">
        <v>45536</v>
      </c>
      <c r="AX460" s="181"/>
      <c r="AY460" s="186">
        <v>45566</v>
      </c>
      <c r="AZ460" s="187"/>
      <c r="BA460" s="180">
        <v>45597</v>
      </c>
      <c r="BB460" s="181"/>
      <c r="BC460" s="186">
        <v>45627</v>
      </c>
      <c r="BD460" s="187"/>
      <c r="BE460" s="180">
        <v>45658</v>
      </c>
      <c r="BF460" s="181"/>
      <c r="BG460" s="186">
        <v>45689</v>
      </c>
      <c r="BH460" s="187"/>
      <c r="BI460" s="180">
        <v>45717</v>
      </c>
      <c r="BJ460" s="181"/>
      <c r="BK460" s="186">
        <v>45748</v>
      </c>
      <c r="BL460" s="187"/>
      <c r="BM460" s="180">
        <v>45778</v>
      </c>
      <c r="BN460" s="181"/>
      <c r="BO460" s="186">
        <v>45809</v>
      </c>
      <c r="BP460" s="187"/>
      <c r="BQ460" s="180">
        <v>45839</v>
      </c>
      <c r="BR460" s="181"/>
      <c r="BS460" s="186">
        <v>45870</v>
      </c>
      <c r="BT460" s="187"/>
      <c r="BU460" s="180">
        <v>45901</v>
      </c>
      <c r="BV460" s="181"/>
      <c r="BW460" s="186">
        <v>45931</v>
      </c>
      <c r="BX460" s="187"/>
      <c r="BY460" s="180">
        <v>45962</v>
      </c>
      <c r="BZ460" s="181"/>
      <c r="CA460" s="186">
        <v>45992</v>
      </c>
      <c r="CB460" s="187"/>
      <c r="CC460" s="180">
        <v>46023</v>
      </c>
      <c r="CD460" s="181"/>
      <c r="CE460" s="186">
        <v>46054</v>
      </c>
      <c r="CF460" s="187"/>
      <c r="CG460" s="180">
        <v>46082</v>
      </c>
      <c r="CH460" s="181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0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40">
        <v>0</v>
      </c>
      <c r="CB461" s="41" t="str">
        <f>IF(AND(BY461=0,CA461&gt;0),"100%",IF(BY461=CA461,"0,0%",CA461/BY461-1))</f>
        <v>0,0%</v>
      </c>
      <c r="CC461" s="42">
        <v>0</v>
      </c>
      <c r="CD461" s="43" t="str">
        <f>IF(AND(CA461=0,CC461&gt;0),"100%",IF(CA461=CC461,"0,0%",CC461/CA461-1))</f>
        <v>0,0%</v>
      </c>
      <c r="CE461" s="40">
        <v>0</v>
      </c>
      <c r="CF461" s="41" t="str">
        <f>IF(AND(CC461=0,CE461&gt;0),"100%",IF(CC461=CE461,"0,0%",CE461/CC461-1))</f>
        <v>0,0%</v>
      </c>
      <c r="CG461" s="42">
        <v>0</v>
      </c>
      <c r="CH461" s="43" t="str">
        <f>IF(AND(CE461=0,CG461&gt;0),"100%",IF(CE461=CG461,"0,0%",CG461/CE461-1))</f>
        <v>0,0%</v>
      </c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0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0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0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51">
        <v>45992</v>
      </c>
      <c r="AP464" s="51">
        <v>46023</v>
      </c>
      <c r="AQ464" s="51">
        <v>46054</v>
      </c>
      <c r="AR464" s="51">
        <v>46082</v>
      </c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0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78">
        <v>0</v>
      </c>
      <c r="AP465" s="78">
        <v>0</v>
      </c>
      <c r="AQ465" s="78">
        <v>0</v>
      </c>
      <c r="AR465" s="78">
        <v>0</v>
      </c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0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51">
        <v>45992</v>
      </c>
      <c r="AP466" s="51">
        <v>46023</v>
      </c>
      <c r="AQ466" s="51">
        <v>46054</v>
      </c>
      <c r="AR466" s="51">
        <v>46082</v>
      </c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0"/>
      <c r="B467" s="63" t="s">
        <v>135</v>
      </c>
      <c r="C467" s="53">
        <v>0</v>
      </c>
      <c r="D467" s="53">
        <f t="shared" ref="D467:L467" si="301">C467+D465</f>
        <v>1</v>
      </c>
      <c r="E467" s="79">
        <f t="shared" si="301"/>
        <v>2</v>
      </c>
      <c r="F467" s="79">
        <f t="shared" si="301"/>
        <v>2</v>
      </c>
      <c r="G467" s="79">
        <f t="shared" si="301"/>
        <v>2</v>
      </c>
      <c r="H467" s="79">
        <f t="shared" si="301"/>
        <v>2</v>
      </c>
      <c r="I467" s="79">
        <f t="shared" si="301"/>
        <v>2</v>
      </c>
      <c r="J467" s="79">
        <f t="shared" si="301"/>
        <v>2</v>
      </c>
      <c r="K467" s="79">
        <f t="shared" si="301"/>
        <v>2</v>
      </c>
      <c r="L467" s="79">
        <f t="shared" si="301"/>
        <v>2</v>
      </c>
      <c r="M467" s="79">
        <f t="shared" ref="M467:R467" si="302">L467+M465</f>
        <v>2</v>
      </c>
      <c r="N467" s="79">
        <f t="shared" si="302"/>
        <v>2</v>
      </c>
      <c r="O467" s="79">
        <f t="shared" si="302"/>
        <v>2</v>
      </c>
      <c r="P467" s="79">
        <f t="shared" si="302"/>
        <v>2</v>
      </c>
      <c r="Q467" s="79">
        <f t="shared" si="302"/>
        <v>2</v>
      </c>
      <c r="R467" s="79">
        <f t="shared" si="302"/>
        <v>2</v>
      </c>
      <c r="S467" s="79">
        <f>R467+S465</f>
        <v>3</v>
      </c>
      <c r="T467" s="79">
        <f t="shared" ref="T467:AR467" si="303">S467+T465</f>
        <v>3</v>
      </c>
      <c r="U467" s="79">
        <f t="shared" si="303"/>
        <v>3</v>
      </c>
      <c r="V467" s="79">
        <f t="shared" si="303"/>
        <v>3</v>
      </c>
      <c r="W467" s="79">
        <f t="shared" si="303"/>
        <v>3</v>
      </c>
      <c r="X467" s="79">
        <f t="shared" si="303"/>
        <v>4</v>
      </c>
      <c r="Y467" s="79">
        <f t="shared" si="303"/>
        <v>4</v>
      </c>
      <c r="Z467" s="79">
        <f t="shared" si="303"/>
        <v>4</v>
      </c>
      <c r="AA467" s="79">
        <f t="shared" si="303"/>
        <v>4</v>
      </c>
      <c r="AB467" s="79">
        <f t="shared" si="303"/>
        <v>4</v>
      </c>
      <c r="AC467" s="79">
        <f t="shared" si="303"/>
        <v>4</v>
      </c>
      <c r="AD467" s="79">
        <f t="shared" si="303"/>
        <v>4</v>
      </c>
      <c r="AE467" s="79">
        <f t="shared" si="303"/>
        <v>4</v>
      </c>
      <c r="AF467" s="79">
        <f t="shared" si="303"/>
        <v>4</v>
      </c>
      <c r="AG467" s="79">
        <f t="shared" si="303"/>
        <v>4</v>
      </c>
      <c r="AH467" s="79">
        <f t="shared" si="303"/>
        <v>4</v>
      </c>
      <c r="AI467" s="79">
        <f t="shared" si="303"/>
        <v>6</v>
      </c>
      <c r="AJ467" s="79">
        <f t="shared" si="303"/>
        <v>6</v>
      </c>
      <c r="AK467" s="79">
        <f t="shared" si="303"/>
        <v>7</v>
      </c>
      <c r="AL467" s="79">
        <f t="shared" si="303"/>
        <v>7</v>
      </c>
      <c r="AM467" s="79">
        <f t="shared" si="303"/>
        <v>7</v>
      </c>
      <c r="AN467" s="79">
        <f t="shared" si="303"/>
        <v>7</v>
      </c>
      <c r="AO467" s="79">
        <f t="shared" si="303"/>
        <v>7</v>
      </c>
      <c r="AP467" s="79">
        <f t="shared" si="303"/>
        <v>7</v>
      </c>
      <c r="AQ467" s="79">
        <f t="shared" si="303"/>
        <v>7</v>
      </c>
      <c r="AR467" s="79">
        <f t="shared" si="303"/>
        <v>7</v>
      </c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0" t="s">
        <v>136</v>
      </c>
      <c r="B469" s="36"/>
      <c r="C469" s="186">
        <v>44835</v>
      </c>
      <c r="D469" s="187"/>
      <c r="E469" s="180">
        <v>44866</v>
      </c>
      <c r="F469" s="181"/>
      <c r="G469" s="186">
        <v>44896</v>
      </c>
      <c r="H469" s="187"/>
      <c r="I469" s="180">
        <v>44927</v>
      </c>
      <c r="J469" s="181"/>
      <c r="K469" s="186">
        <v>44958</v>
      </c>
      <c r="L469" s="187"/>
      <c r="M469" s="180">
        <v>44986</v>
      </c>
      <c r="N469" s="181"/>
      <c r="O469" s="186">
        <v>45017</v>
      </c>
      <c r="P469" s="187"/>
      <c r="Q469" s="180">
        <v>45047</v>
      </c>
      <c r="R469" s="181"/>
      <c r="S469" s="176">
        <v>45078</v>
      </c>
      <c r="T469" s="177"/>
      <c r="U469" s="180">
        <v>45108</v>
      </c>
      <c r="V469" s="181"/>
      <c r="W469" s="186">
        <v>45139</v>
      </c>
      <c r="X469" s="187"/>
      <c r="Y469" s="180">
        <v>45170</v>
      </c>
      <c r="Z469" s="181"/>
      <c r="AA469" s="176">
        <v>45200</v>
      </c>
      <c r="AB469" s="177"/>
      <c r="AC469" s="180">
        <v>45231</v>
      </c>
      <c r="AD469" s="181"/>
      <c r="AE469" s="176">
        <v>45261</v>
      </c>
      <c r="AF469" s="177"/>
      <c r="AG469" s="180">
        <v>45292</v>
      </c>
      <c r="AH469" s="181"/>
      <c r="AI469" s="176">
        <v>45323</v>
      </c>
      <c r="AJ469" s="177"/>
      <c r="AK469" s="180">
        <v>45352</v>
      </c>
      <c r="AL469" s="181"/>
      <c r="AM469" s="176">
        <v>45383</v>
      </c>
      <c r="AN469" s="177"/>
      <c r="AO469" s="180">
        <v>45413</v>
      </c>
      <c r="AP469" s="181"/>
      <c r="AQ469" s="186">
        <v>45444</v>
      </c>
      <c r="AR469" s="187"/>
      <c r="AS469" s="180">
        <v>45474</v>
      </c>
      <c r="AT469" s="181"/>
      <c r="AU469" s="186">
        <v>45505</v>
      </c>
      <c r="AV469" s="187"/>
      <c r="AW469" s="180">
        <v>45536</v>
      </c>
      <c r="AX469" s="181"/>
      <c r="AY469" s="186">
        <v>45566</v>
      </c>
      <c r="AZ469" s="187"/>
      <c r="BA469" s="180">
        <v>45597</v>
      </c>
      <c r="BB469" s="181"/>
      <c r="BC469" s="186">
        <v>45627</v>
      </c>
      <c r="BD469" s="187"/>
      <c r="BE469" s="180">
        <v>45658</v>
      </c>
      <c r="BF469" s="181"/>
      <c r="BG469" s="186">
        <v>45689</v>
      </c>
      <c r="BH469" s="187"/>
      <c r="BI469" s="180">
        <v>45717</v>
      </c>
      <c r="BJ469" s="181"/>
      <c r="BK469" s="186">
        <v>45748</v>
      </c>
      <c r="BL469" s="187"/>
      <c r="BM469" s="180">
        <v>45778</v>
      </c>
      <c r="BN469" s="181"/>
      <c r="BO469" s="186">
        <v>45809</v>
      </c>
      <c r="BP469" s="187"/>
      <c r="BQ469" s="180">
        <v>45839</v>
      </c>
      <c r="BR469" s="181"/>
      <c r="BS469" s="186">
        <v>45870</v>
      </c>
      <c r="BT469" s="187"/>
      <c r="BU469" s="180">
        <v>45901</v>
      </c>
      <c r="BV469" s="181"/>
      <c r="BW469" s="186">
        <v>45931</v>
      </c>
      <c r="BX469" s="187"/>
      <c r="BY469" s="180">
        <v>45962</v>
      </c>
      <c r="BZ469" s="181"/>
      <c r="CA469" s="186">
        <v>45992</v>
      </c>
      <c r="CB469" s="187"/>
      <c r="CC469" s="180">
        <v>46023</v>
      </c>
      <c r="CD469" s="181"/>
      <c r="CE469" s="186">
        <v>46054</v>
      </c>
      <c r="CF469" s="187"/>
      <c r="CG469" s="180">
        <v>46082</v>
      </c>
      <c r="CH469" s="181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0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40">
        <v>0</v>
      </c>
      <c r="CB470" s="41" t="str">
        <f>IF(AND(BY470=0,CA470&gt;0),"100%",IF(BY470=CA470,"0,0%",CA470/BY470-1))</f>
        <v>0,0%</v>
      </c>
      <c r="CC470" s="42">
        <v>0</v>
      </c>
      <c r="CD470" s="43" t="str">
        <f>IF(AND(CA470=0,CC470&gt;0),"100%",IF(CA470=CC470,"0,0%",CC470/CA470-1))</f>
        <v>0,0%</v>
      </c>
      <c r="CE470" s="40">
        <v>0</v>
      </c>
      <c r="CF470" s="41" t="str">
        <f>IF(AND(CC470=0,CE470&gt;0),"100%",IF(CC470=CE470,"0,0%",CE470/CC470-1))</f>
        <v>0,0%</v>
      </c>
      <c r="CG470" s="42">
        <v>0</v>
      </c>
      <c r="CH470" s="43" t="str">
        <f>IF(AND(CE470=0,CG470&gt;0),"100%",IF(CE470=CG470,"0,0%",CG470/CE470-1))</f>
        <v>0,0%</v>
      </c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0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0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0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51">
        <v>45992</v>
      </c>
      <c r="AP473" s="51">
        <v>46023</v>
      </c>
      <c r="AQ473" s="51">
        <v>46054</v>
      </c>
      <c r="AR473" s="51">
        <v>46082</v>
      </c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0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78">
        <v>0</v>
      </c>
      <c r="AQ474" s="78">
        <v>0</v>
      </c>
      <c r="AR474" s="78">
        <v>0</v>
      </c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0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51">
        <v>45992</v>
      </c>
      <c r="AP475" s="51">
        <v>46023</v>
      </c>
      <c r="AQ475" s="51">
        <v>46054</v>
      </c>
      <c r="AR475" s="51">
        <v>46082</v>
      </c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0"/>
      <c r="B476" s="63" t="s">
        <v>137</v>
      </c>
      <c r="C476" s="53">
        <v>0</v>
      </c>
      <c r="D476" s="53">
        <f t="shared" ref="D476:L476" si="304">C476+D474</f>
        <v>0</v>
      </c>
      <c r="E476" s="79">
        <f t="shared" si="304"/>
        <v>0</v>
      </c>
      <c r="F476" s="79">
        <f t="shared" si="304"/>
        <v>0</v>
      </c>
      <c r="G476" s="79">
        <f t="shared" si="304"/>
        <v>0</v>
      </c>
      <c r="H476" s="79">
        <f t="shared" si="304"/>
        <v>0</v>
      </c>
      <c r="I476" s="79">
        <f t="shared" si="304"/>
        <v>0</v>
      </c>
      <c r="J476" s="79">
        <f t="shared" si="304"/>
        <v>0</v>
      </c>
      <c r="K476" s="79">
        <f t="shared" si="304"/>
        <v>0</v>
      </c>
      <c r="L476" s="79">
        <f t="shared" si="304"/>
        <v>0</v>
      </c>
      <c r="M476" s="79">
        <f t="shared" ref="M476:R476" si="305">L476+M474</f>
        <v>0</v>
      </c>
      <c r="N476" s="79">
        <f t="shared" si="305"/>
        <v>0</v>
      </c>
      <c r="O476" s="79">
        <f t="shared" si="305"/>
        <v>0</v>
      </c>
      <c r="P476" s="79">
        <f t="shared" si="305"/>
        <v>0</v>
      </c>
      <c r="Q476" s="79">
        <f t="shared" si="305"/>
        <v>0</v>
      </c>
      <c r="R476" s="79">
        <f t="shared" si="305"/>
        <v>0</v>
      </c>
      <c r="S476" s="79">
        <f>R476+S474</f>
        <v>0</v>
      </c>
      <c r="T476" s="79">
        <f t="shared" ref="T476:AA476" si="306">S476+T474</f>
        <v>0</v>
      </c>
      <c r="U476" s="79">
        <f t="shared" si="306"/>
        <v>0</v>
      </c>
      <c r="V476" s="79">
        <f t="shared" si="306"/>
        <v>0</v>
      </c>
      <c r="W476" s="79">
        <f t="shared" si="306"/>
        <v>0</v>
      </c>
      <c r="X476" s="79">
        <f t="shared" si="306"/>
        <v>0</v>
      </c>
      <c r="Y476" s="79">
        <f t="shared" si="306"/>
        <v>0</v>
      </c>
      <c r="Z476" s="79">
        <f t="shared" si="306"/>
        <v>0</v>
      </c>
      <c r="AA476" s="79">
        <f t="shared" si="306"/>
        <v>0</v>
      </c>
      <c r="AB476" s="79">
        <f t="shared" ref="AB476:AR476" si="307">AA476+AB474</f>
        <v>0</v>
      </c>
      <c r="AC476" s="79">
        <f t="shared" si="307"/>
        <v>0</v>
      </c>
      <c r="AD476" s="79">
        <f t="shared" si="307"/>
        <v>0</v>
      </c>
      <c r="AE476" s="79">
        <f t="shared" si="307"/>
        <v>0</v>
      </c>
      <c r="AF476" s="79">
        <f t="shared" si="307"/>
        <v>0</v>
      </c>
      <c r="AG476" s="79">
        <f t="shared" si="307"/>
        <v>0</v>
      </c>
      <c r="AH476" s="79">
        <f t="shared" si="307"/>
        <v>0</v>
      </c>
      <c r="AI476" s="79">
        <f t="shared" si="307"/>
        <v>0</v>
      </c>
      <c r="AJ476" s="79">
        <f t="shared" si="307"/>
        <v>0</v>
      </c>
      <c r="AK476" s="79">
        <f t="shared" si="307"/>
        <v>0</v>
      </c>
      <c r="AL476" s="79">
        <f t="shared" si="307"/>
        <v>0</v>
      </c>
      <c r="AM476" s="79">
        <f t="shared" si="307"/>
        <v>0</v>
      </c>
      <c r="AN476" s="79">
        <f t="shared" si="307"/>
        <v>0</v>
      </c>
      <c r="AO476" s="79">
        <f t="shared" si="307"/>
        <v>0</v>
      </c>
      <c r="AP476" s="79">
        <f t="shared" si="307"/>
        <v>0</v>
      </c>
      <c r="AQ476" s="79">
        <f t="shared" si="307"/>
        <v>0</v>
      </c>
      <c r="AR476" s="79">
        <f t="shared" si="307"/>
        <v>0</v>
      </c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0" t="s">
        <v>138</v>
      </c>
      <c r="B478" s="36"/>
      <c r="C478" s="186">
        <v>44866</v>
      </c>
      <c r="D478" s="187"/>
      <c r="E478" s="180">
        <v>44896</v>
      </c>
      <c r="F478" s="181"/>
      <c r="G478" s="186">
        <v>44927</v>
      </c>
      <c r="H478" s="187"/>
      <c r="I478" s="180">
        <v>44958</v>
      </c>
      <c r="J478" s="181"/>
      <c r="K478" s="186">
        <v>44986</v>
      </c>
      <c r="L478" s="187"/>
      <c r="M478" s="180">
        <v>45017</v>
      </c>
      <c r="N478" s="181"/>
      <c r="O478" s="176">
        <v>45047</v>
      </c>
      <c r="P478" s="177"/>
      <c r="Q478" s="180">
        <v>45078</v>
      </c>
      <c r="R478" s="181"/>
      <c r="S478" s="176">
        <v>45108</v>
      </c>
      <c r="T478" s="177"/>
      <c r="U478" s="180">
        <v>45139</v>
      </c>
      <c r="V478" s="181"/>
      <c r="W478" s="176">
        <v>45170</v>
      </c>
      <c r="X478" s="177"/>
      <c r="Y478" s="180">
        <v>45200</v>
      </c>
      <c r="Z478" s="181"/>
      <c r="AA478" s="176">
        <v>45231</v>
      </c>
      <c r="AB478" s="177"/>
      <c r="AC478" s="180">
        <v>45261</v>
      </c>
      <c r="AD478" s="181"/>
      <c r="AE478" s="186">
        <v>45292</v>
      </c>
      <c r="AF478" s="187"/>
      <c r="AG478" s="180">
        <v>45323</v>
      </c>
      <c r="AH478" s="181"/>
      <c r="AI478" s="176">
        <v>45352</v>
      </c>
      <c r="AJ478" s="177"/>
      <c r="AK478" s="180">
        <v>45383</v>
      </c>
      <c r="AL478" s="181"/>
      <c r="AM478" s="176">
        <v>45413</v>
      </c>
      <c r="AN478" s="177"/>
      <c r="AO478" s="180">
        <v>45444</v>
      </c>
      <c r="AP478" s="181"/>
      <c r="AQ478" s="186">
        <v>45474</v>
      </c>
      <c r="AR478" s="187"/>
      <c r="AS478" s="180">
        <v>45505</v>
      </c>
      <c r="AT478" s="181"/>
      <c r="AU478" s="186">
        <v>45536</v>
      </c>
      <c r="AV478" s="187"/>
      <c r="AW478" s="180">
        <v>45566</v>
      </c>
      <c r="AX478" s="181"/>
      <c r="AY478" s="186">
        <v>45597</v>
      </c>
      <c r="AZ478" s="187"/>
      <c r="BA478" s="180">
        <v>45627</v>
      </c>
      <c r="BB478" s="181"/>
      <c r="BC478" s="186">
        <v>45658</v>
      </c>
      <c r="BD478" s="187"/>
      <c r="BE478" s="180">
        <v>45689</v>
      </c>
      <c r="BF478" s="181"/>
      <c r="BG478" s="186">
        <v>45717</v>
      </c>
      <c r="BH478" s="187"/>
      <c r="BI478" s="180">
        <v>45748</v>
      </c>
      <c r="BJ478" s="181"/>
      <c r="BK478" s="176">
        <v>45778</v>
      </c>
      <c r="BL478" s="177"/>
      <c r="BM478" s="180">
        <v>45809</v>
      </c>
      <c r="BN478" s="181"/>
      <c r="BO478" s="176">
        <v>45839</v>
      </c>
      <c r="BP478" s="177"/>
      <c r="BQ478" s="180">
        <v>45870</v>
      </c>
      <c r="BR478" s="181"/>
      <c r="BS478" s="176">
        <v>45901</v>
      </c>
      <c r="BT478" s="177"/>
      <c r="BU478" s="180">
        <v>45931</v>
      </c>
      <c r="BV478" s="181"/>
      <c r="BW478" s="180">
        <v>45962</v>
      </c>
      <c r="BX478" s="181"/>
      <c r="BY478" s="186">
        <v>45992</v>
      </c>
      <c r="BZ478" s="187"/>
      <c r="CA478" s="180">
        <v>46023</v>
      </c>
      <c r="CB478" s="181"/>
      <c r="CC478" s="186">
        <v>46054</v>
      </c>
      <c r="CD478" s="187"/>
      <c r="CE478" s="180">
        <v>46082</v>
      </c>
      <c r="CF478" s="181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0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40">
        <v>0</v>
      </c>
      <c r="BZ479" s="41" t="str">
        <f>IF(AND(BW479=0,BY479&gt;0),"100%",IF(BW479=BY479,"0,0%",BY479/BW479-1))</f>
        <v>0,0%</v>
      </c>
      <c r="CA479" s="42">
        <v>0</v>
      </c>
      <c r="CB479" s="43" t="str">
        <f>IF(AND(BY479=0,CA479&gt;0),"100%",IF(BY479=CA479,"0,0%",CA479/BY479-1))</f>
        <v>0,0%</v>
      </c>
      <c r="CC479" s="40">
        <v>0</v>
      </c>
      <c r="CD479" s="41" t="str">
        <f>IF(AND(CA479=0,CC479&gt;0),"100%",IF(CA479=CC479,"0,0%",CC479/CA479-1))</f>
        <v>0,0%</v>
      </c>
      <c r="CE479" s="42">
        <v>0</v>
      </c>
      <c r="CF479" s="43" t="str">
        <f>IF(AND(CC479=0,CE479&gt;0),"100%",IF(CC479=CE479,"0,0%",CE479/CC479-1))</f>
        <v>0,0%</v>
      </c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0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0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0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51">
        <v>45992</v>
      </c>
      <c r="AO482" s="51">
        <v>46023</v>
      </c>
      <c r="AP482" s="51">
        <v>46054</v>
      </c>
      <c r="AQ482" s="51">
        <v>46082</v>
      </c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0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78">
        <v>0</v>
      </c>
      <c r="AO483" s="78">
        <v>0</v>
      </c>
      <c r="AP483" s="78">
        <v>0</v>
      </c>
      <c r="AQ483" s="78">
        <v>0</v>
      </c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0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51">
        <v>45992</v>
      </c>
      <c r="AO484" s="51">
        <v>46023</v>
      </c>
      <c r="AP484" s="51">
        <v>46054</v>
      </c>
      <c r="AQ484" s="51">
        <v>46082</v>
      </c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0"/>
      <c r="B485" s="63" t="s">
        <v>139</v>
      </c>
      <c r="C485" s="53">
        <v>0</v>
      </c>
      <c r="D485" s="79">
        <f t="shared" ref="D485:K485" si="308">C485+D483</f>
        <v>0</v>
      </c>
      <c r="E485" s="79">
        <f t="shared" si="308"/>
        <v>0</v>
      </c>
      <c r="F485" s="79">
        <f t="shared" si="308"/>
        <v>0</v>
      </c>
      <c r="G485" s="79">
        <f t="shared" si="308"/>
        <v>0</v>
      </c>
      <c r="H485" s="79">
        <f t="shared" si="308"/>
        <v>1</v>
      </c>
      <c r="I485" s="79">
        <f t="shared" si="308"/>
        <v>2</v>
      </c>
      <c r="J485" s="79">
        <f t="shared" si="308"/>
        <v>2</v>
      </c>
      <c r="K485" s="79">
        <f t="shared" si="308"/>
        <v>2</v>
      </c>
      <c r="L485" s="79">
        <f t="shared" ref="L485:Q485" si="309">K485+L483</f>
        <v>2</v>
      </c>
      <c r="M485" s="79">
        <f t="shared" si="309"/>
        <v>2</v>
      </c>
      <c r="N485" s="79">
        <f t="shared" si="309"/>
        <v>2</v>
      </c>
      <c r="O485" s="79">
        <f t="shared" si="309"/>
        <v>2</v>
      </c>
      <c r="P485" s="79">
        <f t="shared" si="309"/>
        <v>2</v>
      </c>
      <c r="Q485" s="79">
        <f t="shared" si="309"/>
        <v>2</v>
      </c>
      <c r="R485" s="79">
        <f>Q485+R483</f>
        <v>2</v>
      </c>
      <c r="S485" s="79">
        <f t="shared" ref="S485:AQ485" si="310">R485+S483</f>
        <v>2</v>
      </c>
      <c r="T485" s="79">
        <f t="shared" si="310"/>
        <v>4</v>
      </c>
      <c r="U485" s="79">
        <f t="shared" si="310"/>
        <v>4</v>
      </c>
      <c r="V485" s="79">
        <f t="shared" si="310"/>
        <v>4</v>
      </c>
      <c r="W485" s="79">
        <f t="shared" si="310"/>
        <v>4</v>
      </c>
      <c r="X485" s="79">
        <f t="shared" si="310"/>
        <v>4</v>
      </c>
      <c r="Y485" s="79">
        <f t="shared" si="310"/>
        <v>4</v>
      </c>
      <c r="Z485" s="79">
        <f t="shared" si="310"/>
        <v>4</v>
      </c>
      <c r="AA485" s="79">
        <f t="shared" si="310"/>
        <v>4</v>
      </c>
      <c r="AB485" s="79">
        <f t="shared" si="310"/>
        <v>4</v>
      </c>
      <c r="AC485" s="79">
        <f t="shared" si="310"/>
        <v>4</v>
      </c>
      <c r="AD485" s="79">
        <f t="shared" si="310"/>
        <v>4</v>
      </c>
      <c r="AE485" s="79">
        <f t="shared" si="310"/>
        <v>4</v>
      </c>
      <c r="AF485" s="79">
        <f t="shared" si="310"/>
        <v>4</v>
      </c>
      <c r="AG485" s="79">
        <f t="shared" si="310"/>
        <v>4</v>
      </c>
      <c r="AH485" s="79">
        <f t="shared" si="310"/>
        <v>4</v>
      </c>
      <c r="AI485" s="79">
        <f t="shared" si="310"/>
        <v>4</v>
      </c>
      <c r="AJ485" s="79">
        <f t="shared" si="310"/>
        <v>4</v>
      </c>
      <c r="AK485" s="79">
        <f t="shared" si="310"/>
        <v>4</v>
      </c>
      <c r="AL485" s="79">
        <f t="shared" si="310"/>
        <v>6</v>
      </c>
      <c r="AM485" s="79">
        <f t="shared" si="310"/>
        <v>6</v>
      </c>
      <c r="AN485" s="79">
        <f t="shared" si="310"/>
        <v>6</v>
      </c>
      <c r="AO485" s="79">
        <f t="shared" si="310"/>
        <v>6</v>
      </c>
      <c r="AP485" s="79">
        <f t="shared" si="310"/>
        <v>6</v>
      </c>
      <c r="AQ485" s="79">
        <f t="shared" si="310"/>
        <v>6</v>
      </c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0" t="s">
        <v>140</v>
      </c>
      <c r="B487" s="36"/>
      <c r="C487" s="186">
        <v>44866</v>
      </c>
      <c r="D487" s="187"/>
      <c r="E487" s="180">
        <v>44896</v>
      </c>
      <c r="F487" s="181"/>
      <c r="G487" s="186">
        <v>44927</v>
      </c>
      <c r="H487" s="187"/>
      <c r="I487" s="180">
        <v>44958</v>
      </c>
      <c r="J487" s="181"/>
      <c r="K487" s="186">
        <v>44986</v>
      </c>
      <c r="L487" s="187"/>
      <c r="M487" s="180">
        <v>45017</v>
      </c>
      <c r="N487" s="181"/>
      <c r="O487" s="186">
        <v>45047</v>
      </c>
      <c r="P487" s="187"/>
      <c r="Q487" s="180">
        <v>45078</v>
      </c>
      <c r="R487" s="181"/>
      <c r="S487" s="176">
        <v>45108</v>
      </c>
      <c r="T487" s="177"/>
      <c r="U487" s="180">
        <v>45139</v>
      </c>
      <c r="V487" s="181"/>
      <c r="W487" s="176">
        <v>45170</v>
      </c>
      <c r="X487" s="177"/>
      <c r="Y487" s="180">
        <v>45200</v>
      </c>
      <c r="Z487" s="181"/>
      <c r="AA487" s="176">
        <v>45231</v>
      </c>
      <c r="AB487" s="177"/>
      <c r="AC487" s="180">
        <v>45261</v>
      </c>
      <c r="AD487" s="181"/>
      <c r="AE487" s="186">
        <v>45292</v>
      </c>
      <c r="AF487" s="187"/>
      <c r="AG487" s="180">
        <v>45323</v>
      </c>
      <c r="AH487" s="181"/>
      <c r="AI487" s="176">
        <v>45352</v>
      </c>
      <c r="AJ487" s="177"/>
      <c r="AK487" s="180">
        <v>45383</v>
      </c>
      <c r="AL487" s="181"/>
      <c r="AM487" s="176">
        <v>45413</v>
      </c>
      <c r="AN487" s="177"/>
      <c r="AO487" s="180">
        <v>45444</v>
      </c>
      <c r="AP487" s="181"/>
      <c r="AQ487" s="186">
        <v>45474</v>
      </c>
      <c r="AR487" s="187"/>
      <c r="AS487" s="180">
        <v>45505</v>
      </c>
      <c r="AT487" s="181"/>
      <c r="AU487" s="186">
        <v>45536</v>
      </c>
      <c r="AV487" s="187"/>
      <c r="AW487" s="180">
        <v>45566</v>
      </c>
      <c r="AX487" s="181"/>
      <c r="AY487" s="186">
        <v>45597</v>
      </c>
      <c r="AZ487" s="187"/>
      <c r="BA487" s="180">
        <v>45627</v>
      </c>
      <c r="BB487" s="181"/>
      <c r="BC487" s="186">
        <v>45658</v>
      </c>
      <c r="BD487" s="187"/>
      <c r="BE487" s="180">
        <v>45689</v>
      </c>
      <c r="BF487" s="181"/>
      <c r="BG487" s="186">
        <v>45717</v>
      </c>
      <c r="BH487" s="187"/>
      <c r="BI487" s="180">
        <v>45748</v>
      </c>
      <c r="BJ487" s="181"/>
      <c r="BK487" s="176">
        <v>45778</v>
      </c>
      <c r="BL487" s="177"/>
      <c r="BM487" s="180">
        <v>45809</v>
      </c>
      <c r="BN487" s="181"/>
      <c r="BO487" s="176">
        <v>45839</v>
      </c>
      <c r="BP487" s="177"/>
      <c r="BQ487" s="180">
        <v>45870</v>
      </c>
      <c r="BR487" s="181"/>
      <c r="BS487" s="176">
        <v>45901</v>
      </c>
      <c r="BT487" s="177"/>
      <c r="BU487" s="180">
        <v>45931</v>
      </c>
      <c r="BV487" s="181"/>
      <c r="BW487" s="176">
        <v>45962</v>
      </c>
      <c r="BX487" s="177"/>
      <c r="BY487" s="180">
        <v>45992</v>
      </c>
      <c r="BZ487" s="181"/>
      <c r="CA487" s="186">
        <v>46023</v>
      </c>
      <c r="CB487" s="187"/>
      <c r="CC487" s="180">
        <v>46054</v>
      </c>
      <c r="CD487" s="181"/>
      <c r="CE487" s="176">
        <v>46082</v>
      </c>
      <c r="CF487" s="177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0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42">
        <v>0</v>
      </c>
      <c r="BZ488" s="43" t="str">
        <f>IF(AND(BW488=0,BY488&gt;0),"100%",IF(BW488=BY488,"0,0%",BY488/BW488-1))</f>
        <v>0,0%</v>
      </c>
      <c r="CA488" s="40">
        <v>0</v>
      </c>
      <c r="CB488" s="41" t="str">
        <f>IF(AND(BY488=0,CA488&gt;0),"100%",IF(BY488=CA488,"0,0%",CA488/BY488-1))</f>
        <v>0,0%</v>
      </c>
      <c r="CC488" s="42">
        <v>0</v>
      </c>
      <c r="CD488" s="43" t="str">
        <f>IF(AND(CA488=0,CC488&gt;0),"100%",IF(CA488=CC488,"0,0%",CC488/CA488-1))</f>
        <v>0,0%</v>
      </c>
      <c r="CE488" s="143">
        <v>0</v>
      </c>
      <c r="CF488" s="144" t="str">
        <f>IF(AND(CC488=0,CE488&gt;0),"100%",IF(CC488=CE488,"0,0%",CE488/CC488-1))</f>
        <v>0,0%</v>
      </c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0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0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0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51">
        <v>45992</v>
      </c>
      <c r="AO491" s="51">
        <v>46023</v>
      </c>
      <c r="AP491" s="51">
        <v>46054</v>
      </c>
      <c r="AQ491" s="51">
        <v>46082</v>
      </c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0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78">
        <v>0</v>
      </c>
      <c r="AP492" s="78">
        <v>0</v>
      </c>
      <c r="AQ492" s="78">
        <v>0</v>
      </c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0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51">
        <v>45992</v>
      </c>
      <c r="AO493" s="51">
        <v>46023</v>
      </c>
      <c r="AP493" s="51">
        <v>46054</v>
      </c>
      <c r="AQ493" s="51">
        <v>46082</v>
      </c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0"/>
      <c r="B494" s="63" t="s">
        <v>141</v>
      </c>
      <c r="C494" s="53">
        <v>0</v>
      </c>
      <c r="D494" s="79">
        <f t="shared" ref="D494:K494" si="311">C494+D492</f>
        <v>0</v>
      </c>
      <c r="E494" s="79">
        <f t="shared" si="311"/>
        <v>0</v>
      </c>
      <c r="F494" s="79">
        <f t="shared" si="311"/>
        <v>0</v>
      </c>
      <c r="G494" s="79">
        <f t="shared" si="311"/>
        <v>0</v>
      </c>
      <c r="H494" s="79">
        <f t="shared" si="311"/>
        <v>0</v>
      </c>
      <c r="I494" s="79">
        <f t="shared" si="311"/>
        <v>0</v>
      </c>
      <c r="J494" s="79">
        <f t="shared" si="311"/>
        <v>0</v>
      </c>
      <c r="K494" s="79">
        <f t="shared" si="311"/>
        <v>0</v>
      </c>
      <c r="L494" s="79">
        <f t="shared" ref="L494:Q494" si="312">K494+L492</f>
        <v>0</v>
      </c>
      <c r="M494" s="79">
        <f t="shared" si="312"/>
        <v>0</v>
      </c>
      <c r="N494" s="79">
        <f t="shared" si="312"/>
        <v>0</v>
      </c>
      <c r="O494" s="79">
        <f t="shared" si="312"/>
        <v>0</v>
      </c>
      <c r="P494" s="79">
        <f t="shared" si="312"/>
        <v>0</v>
      </c>
      <c r="Q494" s="79">
        <f t="shared" si="312"/>
        <v>0</v>
      </c>
      <c r="R494" s="79">
        <f>Q494+R492</f>
        <v>0</v>
      </c>
      <c r="S494" s="79">
        <f t="shared" ref="S494:AQ494" si="313">R494+S492</f>
        <v>0</v>
      </c>
      <c r="T494" s="79">
        <f t="shared" si="313"/>
        <v>0</v>
      </c>
      <c r="U494" s="79">
        <f t="shared" si="313"/>
        <v>0</v>
      </c>
      <c r="V494" s="79">
        <f t="shared" si="313"/>
        <v>0</v>
      </c>
      <c r="W494" s="79">
        <f t="shared" si="313"/>
        <v>0</v>
      </c>
      <c r="X494" s="79">
        <f t="shared" si="313"/>
        <v>0</v>
      </c>
      <c r="Y494" s="79">
        <f t="shared" si="313"/>
        <v>0</v>
      </c>
      <c r="Z494" s="79">
        <f t="shared" si="313"/>
        <v>0</v>
      </c>
      <c r="AA494" s="79">
        <f t="shared" si="313"/>
        <v>0</v>
      </c>
      <c r="AB494" s="79">
        <f t="shared" si="313"/>
        <v>0</v>
      </c>
      <c r="AC494" s="79">
        <f t="shared" si="313"/>
        <v>0</v>
      </c>
      <c r="AD494" s="79">
        <f t="shared" si="313"/>
        <v>0</v>
      </c>
      <c r="AE494" s="79">
        <f t="shared" si="313"/>
        <v>0</v>
      </c>
      <c r="AF494" s="79">
        <f t="shared" si="313"/>
        <v>0</v>
      </c>
      <c r="AG494" s="79">
        <f t="shared" si="313"/>
        <v>0</v>
      </c>
      <c r="AH494" s="79">
        <f t="shared" si="313"/>
        <v>0</v>
      </c>
      <c r="AI494" s="79">
        <f t="shared" si="313"/>
        <v>0</v>
      </c>
      <c r="AJ494" s="79">
        <f t="shared" si="313"/>
        <v>0</v>
      </c>
      <c r="AK494" s="79">
        <f t="shared" si="313"/>
        <v>0</v>
      </c>
      <c r="AL494" s="79">
        <f t="shared" si="313"/>
        <v>0</v>
      </c>
      <c r="AM494" s="79">
        <f t="shared" si="313"/>
        <v>0</v>
      </c>
      <c r="AN494" s="79">
        <f t="shared" si="313"/>
        <v>0</v>
      </c>
      <c r="AO494" s="79">
        <f t="shared" si="313"/>
        <v>0</v>
      </c>
      <c r="AP494" s="79">
        <f t="shared" si="313"/>
        <v>0</v>
      </c>
      <c r="AQ494" s="79">
        <f t="shared" si="313"/>
        <v>0</v>
      </c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0" t="s">
        <v>142</v>
      </c>
      <c r="B496" s="36"/>
      <c r="C496" s="186">
        <v>44866</v>
      </c>
      <c r="D496" s="187"/>
      <c r="E496" s="180">
        <v>44896</v>
      </c>
      <c r="F496" s="181"/>
      <c r="G496" s="186">
        <v>44927</v>
      </c>
      <c r="H496" s="187"/>
      <c r="I496" s="180">
        <v>44958</v>
      </c>
      <c r="J496" s="181"/>
      <c r="K496" s="186">
        <v>44986</v>
      </c>
      <c r="L496" s="187"/>
      <c r="M496" s="180">
        <v>45017</v>
      </c>
      <c r="N496" s="181"/>
      <c r="O496" s="186">
        <v>45047</v>
      </c>
      <c r="P496" s="187"/>
      <c r="Q496" s="180">
        <v>45078</v>
      </c>
      <c r="R496" s="181"/>
      <c r="S496" s="176">
        <v>45108</v>
      </c>
      <c r="T496" s="177"/>
      <c r="U496" s="180">
        <v>45139</v>
      </c>
      <c r="V496" s="181"/>
      <c r="W496" s="176">
        <v>45170</v>
      </c>
      <c r="X496" s="177"/>
      <c r="Y496" s="180">
        <v>45200</v>
      </c>
      <c r="Z496" s="181"/>
      <c r="AA496" s="176">
        <v>45231</v>
      </c>
      <c r="AB496" s="177"/>
      <c r="AC496" s="180">
        <v>45261</v>
      </c>
      <c r="AD496" s="181"/>
      <c r="AE496" s="186">
        <v>45292</v>
      </c>
      <c r="AF496" s="187"/>
      <c r="AG496" s="180">
        <v>45323</v>
      </c>
      <c r="AH496" s="181"/>
      <c r="AI496" s="176">
        <v>45352</v>
      </c>
      <c r="AJ496" s="177"/>
      <c r="AK496" s="180">
        <v>45383</v>
      </c>
      <c r="AL496" s="181"/>
      <c r="AM496" s="176">
        <v>45413</v>
      </c>
      <c r="AN496" s="177"/>
      <c r="AO496" s="180">
        <v>45444</v>
      </c>
      <c r="AP496" s="181"/>
      <c r="AQ496" s="186">
        <v>45474</v>
      </c>
      <c r="AR496" s="187"/>
      <c r="AS496" s="180">
        <v>45505</v>
      </c>
      <c r="AT496" s="181"/>
      <c r="AU496" s="186">
        <v>45536</v>
      </c>
      <c r="AV496" s="187"/>
      <c r="AW496" s="180">
        <v>45566</v>
      </c>
      <c r="AX496" s="181"/>
      <c r="AY496" s="186">
        <v>45597</v>
      </c>
      <c r="AZ496" s="187"/>
      <c r="BA496" s="180">
        <v>45627</v>
      </c>
      <c r="BB496" s="181"/>
      <c r="BC496" s="186">
        <v>45658</v>
      </c>
      <c r="BD496" s="187"/>
      <c r="BE496" s="180">
        <v>45689</v>
      </c>
      <c r="BF496" s="181"/>
      <c r="BG496" s="186">
        <v>45717</v>
      </c>
      <c r="BH496" s="187"/>
      <c r="BI496" s="180">
        <v>45748</v>
      </c>
      <c r="BJ496" s="181"/>
      <c r="BK496" s="176">
        <v>45778</v>
      </c>
      <c r="BL496" s="177"/>
      <c r="BM496" s="180">
        <v>45809</v>
      </c>
      <c r="BN496" s="181"/>
      <c r="BO496" s="176">
        <v>45839</v>
      </c>
      <c r="BP496" s="177"/>
      <c r="BQ496" s="180">
        <v>45870</v>
      </c>
      <c r="BR496" s="181"/>
      <c r="BS496" s="176">
        <v>45901</v>
      </c>
      <c r="BT496" s="177"/>
      <c r="BU496" s="180">
        <v>45931</v>
      </c>
      <c r="BV496" s="181"/>
      <c r="BW496" s="176">
        <v>45962</v>
      </c>
      <c r="BX496" s="177"/>
      <c r="BY496" s="180">
        <v>45992</v>
      </c>
      <c r="BZ496" s="181"/>
      <c r="CA496" s="176">
        <v>46023</v>
      </c>
      <c r="CB496" s="177"/>
      <c r="CC496" s="180">
        <v>46054</v>
      </c>
      <c r="CD496" s="181"/>
      <c r="CE496" s="176">
        <v>46082</v>
      </c>
      <c r="CF496" s="177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0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42">
        <v>1</v>
      </c>
      <c r="BZ497" s="43" t="str">
        <f>IF(AND(BW497=0,BY497&gt;0),"100%",IF(BW497=BY497,"0,0%",BY497/BW497-1))</f>
        <v>0,0%</v>
      </c>
      <c r="CA497" s="143">
        <v>0</v>
      </c>
      <c r="CB497" s="144">
        <f>IF(AND(BY497=0,CA497&gt;0),"100%",IF(BY497=CA497,"0,0%",CA497/BY497-1))</f>
        <v>-1</v>
      </c>
      <c r="CC497" s="42">
        <v>0</v>
      </c>
      <c r="CD497" s="43" t="str">
        <f>IF(AND(CA497=0,CC497&gt;0),"100%",IF(CA497=CC497,"0,0%",CC497/CA497-1))</f>
        <v>0,0%</v>
      </c>
      <c r="CE497" s="143">
        <v>0</v>
      </c>
      <c r="CF497" s="144" t="str">
        <f>IF(AND(CC497=0,CE497&gt;0),"100%",IF(CC497=CE497,"0,0%",CE497/CC497-1))</f>
        <v>0,0%</v>
      </c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0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0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0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51">
        <v>45992</v>
      </c>
      <c r="AO500" s="51">
        <v>46023</v>
      </c>
      <c r="AP500" s="51">
        <v>46054</v>
      </c>
      <c r="AQ500" s="51">
        <v>46082</v>
      </c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0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78">
        <v>0</v>
      </c>
      <c r="AO501" s="78">
        <v>0</v>
      </c>
      <c r="AP501" s="78">
        <v>0</v>
      </c>
      <c r="AQ501" s="78">
        <v>0</v>
      </c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0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51">
        <v>45992</v>
      </c>
      <c r="AO502" s="51">
        <v>46023</v>
      </c>
      <c r="AP502" s="51">
        <v>46054</v>
      </c>
      <c r="AQ502" s="51">
        <v>46082</v>
      </c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0"/>
      <c r="B503" s="63" t="s">
        <v>143</v>
      </c>
      <c r="C503" s="53">
        <v>0</v>
      </c>
      <c r="D503" s="79">
        <f t="shared" ref="D503:K503" si="314">C503+D501</f>
        <v>0</v>
      </c>
      <c r="E503" s="79">
        <f t="shared" si="314"/>
        <v>1</v>
      </c>
      <c r="F503" s="79">
        <f t="shared" si="314"/>
        <v>1</v>
      </c>
      <c r="G503" s="79">
        <f t="shared" si="314"/>
        <v>1</v>
      </c>
      <c r="H503" s="79">
        <f t="shared" si="314"/>
        <v>1</v>
      </c>
      <c r="I503" s="79">
        <f t="shared" si="314"/>
        <v>1</v>
      </c>
      <c r="J503" s="79">
        <f t="shared" si="314"/>
        <v>1</v>
      </c>
      <c r="K503" s="79">
        <f t="shared" si="314"/>
        <v>1</v>
      </c>
      <c r="L503" s="79">
        <f t="shared" ref="L503:Q503" si="315">K503+L501</f>
        <v>1</v>
      </c>
      <c r="M503" s="79">
        <f t="shared" si="315"/>
        <v>1</v>
      </c>
      <c r="N503" s="79">
        <f t="shared" si="315"/>
        <v>1</v>
      </c>
      <c r="O503" s="79">
        <f t="shared" si="315"/>
        <v>1</v>
      </c>
      <c r="P503" s="79">
        <f t="shared" si="315"/>
        <v>1</v>
      </c>
      <c r="Q503" s="79">
        <f t="shared" si="315"/>
        <v>1</v>
      </c>
      <c r="R503" s="79">
        <f>Q503+R501</f>
        <v>1</v>
      </c>
      <c r="S503" s="79">
        <f t="shared" ref="S503:AQ503" si="316">R503+S501</f>
        <v>1</v>
      </c>
      <c r="T503" s="79">
        <f t="shared" si="316"/>
        <v>2</v>
      </c>
      <c r="U503" s="79">
        <f t="shared" si="316"/>
        <v>2</v>
      </c>
      <c r="V503" s="79">
        <f t="shared" si="316"/>
        <v>2</v>
      </c>
      <c r="W503" s="79">
        <f t="shared" si="316"/>
        <v>3</v>
      </c>
      <c r="X503" s="79">
        <f t="shared" si="316"/>
        <v>3</v>
      </c>
      <c r="Y503" s="79">
        <f t="shared" si="316"/>
        <v>3</v>
      </c>
      <c r="Z503" s="79">
        <f t="shared" si="316"/>
        <v>7</v>
      </c>
      <c r="AA503" s="79">
        <f t="shared" si="316"/>
        <v>7</v>
      </c>
      <c r="AB503" s="79">
        <f t="shared" si="316"/>
        <v>7</v>
      </c>
      <c r="AC503" s="79">
        <f t="shared" si="316"/>
        <v>8</v>
      </c>
      <c r="AD503" s="79">
        <f t="shared" si="316"/>
        <v>8</v>
      </c>
      <c r="AE503" s="79">
        <f t="shared" si="316"/>
        <v>8</v>
      </c>
      <c r="AF503" s="79">
        <f t="shared" si="316"/>
        <v>8</v>
      </c>
      <c r="AG503" s="79">
        <f t="shared" si="316"/>
        <v>8</v>
      </c>
      <c r="AH503" s="79">
        <f t="shared" si="316"/>
        <v>10</v>
      </c>
      <c r="AI503" s="79">
        <f t="shared" si="316"/>
        <v>12</v>
      </c>
      <c r="AJ503" s="79">
        <f t="shared" si="316"/>
        <v>12</v>
      </c>
      <c r="AK503" s="79">
        <f t="shared" si="316"/>
        <v>12</v>
      </c>
      <c r="AL503" s="79">
        <f t="shared" si="316"/>
        <v>13</v>
      </c>
      <c r="AM503" s="79">
        <f t="shared" si="316"/>
        <v>14</v>
      </c>
      <c r="AN503" s="79">
        <f t="shared" si="316"/>
        <v>14</v>
      </c>
      <c r="AO503" s="79">
        <f t="shared" si="316"/>
        <v>14</v>
      </c>
      <c r="AP503" s="79">
        <f t="shared" si="316"/>
        <v>14</v>
      </c>
      <c r="AQ503" s="79">
        <f t="shared" si="316"/>
        <v>14</v>
      </c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0" t="s">
        <v>144</v>
      </c>
      <c r="B505" s="36"/>
      <c r="C505" s="186">
        <v>44866</v>
      </c>
      <c r="D505" s="187"/>
      <c r="E505" s="180">
        <v>44896</v>
      </c>
      <c r="F505" s="181"/>
      <c r="G505" s="186">
        <v>44927</v>
      </c>
      <c r="H505" s="187"/>
      <c r="I505" s="180">
        <v>44958</v>
      </c>
      <c r="J505" s="181"/>
      <c r="K505" s="186">
        <v>44986</v>
      </c>
      <c r="L505" s="187"/>
      <c r="M505" s="180">
        <v>45017</v>
      </c>
      <c r="N505" s="181"/>
      <c r="O505" s="186">
        <v>45047</v>
      </c>
      <c r="P505" s="187"/>
      <c r="Q505" s="180">
        <v>45078</v>
      </c>
      <c r="R505" s="181"/>
      <c r="S505" s="176">
        <v>45108</v>
      </c>
      <c r="T505" s="177"/>
      <c r="U505" s="180">
        <v>45139</v>
      </c>
      <c r="V505" s="181"/>
      <c r="W505" s="176">
        <v>45170</v>
      </c>
      <c r="X505" s="177"/>
      <c r="Y505" s="180">
        <v>45200</v>
      </c>
      <c r="Z505" s="181"/>
      <c r="AA505" s="176">
        <v>45231</v>
      </c>
      <c r="AB505" s="177"/>
      <c r="AC505" s="180">
        <v>45261</v>
      </c>
      <c r="AD505" s="181"/>
      <c r="AE505" s="186">
        <v>45292</v>
      </c>
      <c r="AF505" s="187"/>
      <c r="AG505" s="180">
        <v>45323</v>
      </c>
      <c r="AH505" s="181"/>
      <c r="AI505" s="176">
        <v>45352</v>
      </c>
      <c r="AJ505" s="177"/>
      <c r="AK505" s="180">
        <v>45383</v>
      </c>
      <c r="AL505" s="181"/>
      <c r="AM505" s="176">
        <v>45413</v>
      </c>
      <c r="AN505" s="177"/>
      <c r="AO505" s="180">
        <v>45444</v>
      </c>
      <c r="AP505" s="181"/>
      <c r="AQ505" s="186">
        <v>45474</v>
      </c>
      <c r="AR505" s="187"/>
      <c r="AS505" s="180">
        <v>45505</v>
      </c>
      <c r="AT505" s="181"/>
      <c r="AU505" s="186">
        <v>45536</v>
      </c>
      <c r="AV505" s="187"/>
      <c r="AW505" s="180">
        <v>45566</v>
      </c>
      <c r="AX505" s="181"/>
      <c r="AY505" s="186">
        <v>45597</v>
      </c>
      <c r="AZ505" s="187"/>
      <c r="BA505" s="180">
        <v>45627</v>
      </c>
      <c r="BB505" s="181"/>
      <c r="BC505" s="186">
        <v>45658</v>
      </c>
      <c r="BD505" s="187"/>
      <c r="BE505" s="180">
        <v>45689</v>
      </c>
      <c r="BF505" s="181"/>
      <c r="BG505" s="186">
        <v>45717</v>
      </c>
      <c r="BH505" s="187"/>
      <c r="BI505" s="180">
        <v>45748</v>
      </c>
      <c r="BJ505" s="181"/>
      <c r="BK505" s="176">
        <v>45778</v>
      </c>
      <c r="BL505" s="177"/>
      <c r="BM505" s="180">
        <v>45809</v>
      </c>
      <c r="BN505" s="181"/>
      <c r="BO505" s="176">
        <v>45839</v>
      </c>
      <c r="BP505" s="177"/>
      <c r="BQ505" s="180">
        <v>45870</v>
      </c>
      <c r="BR505" s="181"/>
      <c r="BS505" s="176">
        <v>45901</v>
      </c>
      <c r="BT505" s="177"/>
      <c r="BU505" s="180">
        <v>45931</v>
      </c>
      <c r="BV505" s="181"/>
      <c r="BW505" s="176">
        <v>45962</v>
      </c>
      <c r="BX505" s="177"/>
      <c r="BY505" s="180">
        <v>45992</v>
      </c>
      <c r="BZ505" s="181"/>
      <c r="CA505" s="176">
        <v>46023</v>
      </c>
      <c r="CB505" s="177"/>
      <c r="CC505" s="180">
        <v>46054</v>
      </c>
      <c r="CD505" s="181"/>
      <c r="CE505" s="176">
        <v>46082</v>
      </c>
      <c r="CF505" s="177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0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42">
        <v>0</v>
      </c>
      <c r="BZ506" s="43" t="str">
        <f>IF(AND(BW506=0,BY506&gt;0),"100%",IF(BW506=BY506,"0,0%",BY506/BW506-1))</f>
        <v>0,0%</v>
      </c>
      <c r="CA506" s="143">
        <v>0</v>
      </c>
      <c r="CB506" s="144" t="str">
        <f>IF(AND(BY506=0,CA506&gt;0),"100%",IF(BY506=CA506,"0,0%",CA506/BY506-1))</f>
        <v>0,0%</v>
      </c>
      <c r="CC506" s="42">
        <v>1</v>
      </c>
      <c r="CD506" s="43" t="str">
        <f>IF(AND(CA506=0,CC506&gt;0),"100%",IF(CA506=CC506,"0,0%",CC506/CA506-1))</f>
        <v>100%</v>
      </c>
      <c r="CE506" s="143">
        <v>0</v>
      </c>
      <c r="CF506" s="144">
        <f>IF(AND(CC506=0,CE506&gt;0),"100%",IF(CC506=CE506,"0,0%",CE506/CC506-1))</f>
        <v>-1</v>
      </c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0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0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0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51">
        <v>45992</v>
      </c>
      <c r="AO509" s="51">
        <v>46023</v>
      </c>
      <c r="AP509" s="51">
        <v>46054</v>
      </c>
      <c r="AQ509" s="51">
        <v>46082</v>
      </c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0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78">
        <v>0</v>
      </c>
      <c r="AO510" s="78">
        <v>0</v>
      </c>
      <c r="AP510" s="78">
        <v>1</v>
      </c>
      <c r="AQ510" s="78">
        <v>0</v>
      </c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0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51">
        <v>45992</v>
      </c>
      <c r="AO511" s="51">
        <v>46023</v>
      </c>
      <c r="AP511" s="51">
        <v>46054</v>
      </c>
      <c r="AQ511" s="51">
        <v>46082</v>
      </c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0"/>
      <c r="B512" s="63" t="s">
        <v>145</v>
      </c>
      <c r="C512" s="53">
        <v>0</v>
      </c>
      <c r="D512" s="79">
        <f t="shared" ref="D512:K512" si="317">C512+D510</f>
        <v>0</v>
      </c>
      <c r="E512" s="79">
        <f t="shared" si="317"/>
        <v>0</v>
      </c>
      <c r="F512" s="79">
        <f t="shared" si="317"/>
        <v>0</v>
      </c>
      <c r="G512" s="79">
        <f t="shared" si="317"/>
        <v>0</v>
      </c>
      <c r="H512" s="79">
        <f t="shared" si="317"/>
        <v>0</v>
      </c>
      <c r="I512" s="79">
        <f t="shared" si="317"/>
        <v>0</v>
      </c>
      <c r="J512" s="79">
        <f t="shared" si="317"/>
        <v>0</v>
      </c>
      <c r="K512" s="79">
        <f t="shared" si="317"/>
        <v>0</v>
      </c>
      <c r="L512" s="79">
        <f t="shared" ref="L512:Q512" si="318">K512+L510</f>
        <v>0</v>
      </c>
      <c r="M512" s="79">
        <f t="shared" si="318"/>
        <v>0</v>
      </c>
      <c r="N512" s="79">
        <f t="shared" si="318"/>
        <v>0</v>
      </c>
      <c r="O512" s="79">
        <f t="shared" si="318"/>
        <v>0</v>
      </c>
      <c r="P512" s="79">
        <f t="shared" si="318"/>
        <v>0</v>
      </c>
      <c r="Q512" s="79">
        <f t="shared" si="318"/>
        <v>0</v>
      </c>
      <c r="R512" s="79">
        <f>Q512+R510</f>
        <v>0</v>
      </c>
      <c r="S512" s="79">
        <f t="shared" ref="S512:AQ512" si="319">R512+S510</f>
        <v>0</v>
      </c>
      <c r="T512" s="79">
        <f t="shared" si="319"/>
        <v>0</v>
      </c>
      <c r="U512" s="79">
        <f t="shared" si="319"/>
        <v>0</v>
      </c>
      <c r="V512" s="79">
        <f t="shared" si="319"/>
        <v>0</v>
      </c>
      <c r="W512" s="79">
        <f t="shared" si="319"/>
        <v>0</v>
      </c>
      <c r="X512" s="79">
        <f t="shared" si="319"/>
        <v>0</v>
      </c>
      <c r="Y512" s="79">
        <f t="shared" si="319"/>
        <v>0</v>
      </c>
      <c r="Z512" s="79">
        <f t="shared" si="319"/>
        <v>0</v>
      </c>
      <c r="AA512" s="79">
        <f t="shared" si="319"/>
        <v>0</v>
      </c>
      <c r="AB512" s="79">
        <f t="shared" si="319"/>
        <v>0</v>
      </c>
      <c r="AC512" s="79">
        <f t="shared" si="319"/>
        <v>0</v>
      </c>
      <c r="AD512" s="79">
        <f t="shared" si="319"/>
        <v>0</v>
      </c>
      <c r="AE512" s="79">
        <f t="shared" si="319"/>
        <v>0</v>
      </c>
      <c r="AF512" s="79">
        <f t="shared" si="319"/>
        <v>0</v>
      </c>
      <c r="AG512" s="79">
        <f t="shared" si="319"/>
        <v>0</v>
      </c>
      <c r="AH512" s="79">
        <f t="shared" si="319"/>
        <v>0</v>
      </c>
      <c r="AI512" s="79">
        <f t="shared" si="319"/>
        <v>0</v>
      </c>
      <c r="AJ512" s="79">
        <f t="shared" si="319"/>
        <v>0</v>
      </c>
      <c r="AK512" s="79">
        <f t="shared" si="319"/>
        <v>0</v>
      </c>
      <c r="AL512" s="79">
        <f t="shared" si="319"/>
        <v>0</v>
      </c>
      <c r="AM512" s="79">
        <f t="shared" si="319"/>
        <v>0</v>
      </c>
      <c r="AN512" s="79">
        <f t="shared" si="319"/>
        <v>0</v>
      </c>
      <c r="AO512" s="79">
        <f t="shared" si="319"/>
        <v>0</v>
      </c>
      <c r="AP512" s="79">
        <f t="shared" si="319"/>
        <v>1</v>
      </c>
      <c r="AQ512" s="79">
        <f t="shared" si="319"/>
        <v>1</v>
      </c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0" t="s">
        <v>213</v>
      </c>
      <c r="B514" s="36"/>
      <c r="C514" s="186">
        <v>44866</v>
      </c>
      <c r="D514" s="187"/>
      <c r="E514" s="180">
        <v>44896</v>
      </c>
      <c r="F514" s="181"/>
      <c r="G514" s="186">
        <v>44927</v>
      </c>
      <c r="H514" s="187"/>
      <c r="I514" s="180">
        <v>44958</v>
      </c>
      <c r="J514" s="181"/>
      <c r="K514" s="186">
        <v>44986</v>
      </c>
      <c r="L514" s="187"/>
      <c r="M514" s="180">
        <v>45017</v>
      </c>
      <c r="N514" s="181"/>
      <c r="O514" s="186">
        <v>45047</v>
      </c>
      <c r="P514" s="187"/>
      <c r="Q514" s="180">
        <v>45078</v>
      </c>
      <c r="R514" s="181"/>
      <c r="S514" s="176">
        <v>45108</v>
      </c>
      <c r="T514" s="177"/>
      <c r="U514" s="180">
        <v>45139</v>
      </c>
      <c r="V514" s="181"/>
      <c r="W514" s="176">
        <v>45170</v>
      </c>
      <c r="X514" s="177"/>
      <c r="Y514" s="180">
        <v>45200</v>
      </c>
      <c r="Z514" s="181"/>
      <c r="AA514" s="176">
        <v>45231</v>
      </c>
      <c r="AB514" s="177"/>
      <c r="AC514" s="180">
        <v>45261</v>
      </c>
      <c r="AD514" s="181"/>
      <c r="AE514" s="186">
        <v>45292</v>
      </c>
      <c r="AF514" s="187"/>
      <c r="AG514" s="180">
        <v>45323</v>
      </c>
      <c r="AH514" s="181"/>
      <c r="AI514" s="176">
        <v>45352</v>
      </c>
      <c r="AJ514" s="177"/>
      <c r="AK514" s="180">
        <v>45383</v>
      </c>
      <c r="AL514" s="181"/>
      <c r="AM514" s="176">
        <v>45413</v>
      </c>
      <c r="AN514" s="177"/>
      <c r="AO514" s="180">
        <v>45444</v>
      </c>
      <c r="AP514" s="181"/>
      <c r="AQ514" s="186">
        <v>45474</v>
      </c>
      <c r="AR514" s="187"/>
      <c r="AS514" s="180">
        <v>45505</v>
      </c>
      <c r="AT514" s="181"/>
      <c r="AU514" s="186">
        <v>45536</v>
      </c>
      <c r="AV514" s="187"/>
      <c r="AW514" s="180">
        <v>45566</v>
      </c>
      <c r="AX514" s="181"/>
      <c r="AY514" s="186">
        <v>45597</v>
      </c>
      <c r="AZ514" s="187"/>
      <c r="BA514" s="180">
        <v>45627</v>
      </c>
      <c r="BB514" s="181"/>
      <c r="BC514" s="186">
        <v>45658</v>
      </c>
      <c r="BD514" s="187"/>
      <c r="BE514" s="180">
        <v>45689</v>
      </c>
      <c r="BF514" s="181"/>
      <c r="BG514" s="186">
        <v>45717</v>
      </c>
      <c r="BH514" s="187"/>
      <c r="BI514" s="180">
        <v>45748</v>
      </c>
      <c r="BJ514" s="181"/>
      <c r="BK514" s="176">
        <v>45778</v>
      </c>
      <c r="BL514" s="177"/>
      <c r="BM514" s="180">
        <v>45809</v>
      </c>
      <c r="BN514" s="181"/>
      <c r="BO514" s="176">
        <v>45839</v>
      </c>
      <c r="BP514" s="177"/>
      <c r="BQ514" s="180">
        <v>45870</v>
      </c>
      <c r="BR514" s="181"/>
      <c r="BS514" s="176">
        <v>45901</v>
      </c>
      <c r="BT514" s="177"/>
      <c r="BU514" s="180">
        <v>45931</v>
      </c>
      <c r="BV514" s="181"/>
      <c r="BW514" s="176">
        <v>45962</v>
      </c>
      <c r="BX514" s="177"/>
      <c r="BY514" s="180">
        <v>45992</v>
      </c>
      <c r="BZ514" s="181"/>
      <c r="CA514" s="176">
        <v>46023</v>
      </c>
      <c r="CB514" s="177"/>
      <c r="CC514" s="180">
        <v>46054</v>
      </c>
      <c r="CD514" s="181"/>
      <c r="CE514" s="176">
        <v>46082</v>
      </c>
      <c r="CF514" s="177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0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42">
        <v>5</v>
      </c>
      <c r="BZ515" s="43">
        <f>IF(AND(BW515=0,BY515&gt;0),"100%",IF(BW515=BY515,"0,0%",BY515/BW515-1))</f>
        <v>1.5</v>
      </c>
      <c r="CA515" s="143">
        <v>3</v>
      </c>
      <c r="CB515" s="144">
        <f>IF(AND(BY515=0,CA515&gt;0),"100%",IF(BY515=CA515,"0,0%",CA515/BY515-1))</f>
        <v>-0.4</v>
      </c>
      <c r="CC515" s="42">
        <v>0</v>
      </c>
      <c r="CD515" s="43">
        <f>IF(AND(CA515=0,CC515&gt;0),"100%",IF(CA515=CC515,"0,0%",CC515/CA515-1))</f>
        <v>-1</v>
      </c>
      <c r="CE515" s="143">
        <v>2</v>
      </c>
      <c r="CF515" s="144" t="str">
        <f>IF(AND(CC515=0,CE515&gt;0),"100%",IF(CC515=CE515,"0,0%",CE515/CC515-1))</f>
        <v>100%</v>
      </c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0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0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0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51">
        <v>45992</v>
      </c>
      <c r="AO518" s="51">
        <v>46023</v>
      </c>
      <c r="AP518" s="51">
        <v>46054</v>
      </c>
      <c r="AQ518" s="51">
        <v>46082</v>
      </c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0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78">
        <v>5</v>
      </c>
      <c r="AO519" s="78">
        <v>3</v>
      </c>
      <c r="AP519" s="78">
        <v>0</v>
      </c>
      <c r="AQ519" s="78">
        <v>2</v>
      </c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0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51">
        <v>45992</v>
      </c>
      <c r="AO520" s="51">
        <v>46023</v>
      </c>
      <c r="AP520" s="51">
        <v>46054</v>
      </c>
      <c r="AQ520" s="51">
        <v>46082</v>
      </c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0"/>
      <c r="B521" s="63" t="s">
        <v>146</v>
      </c>
      <c r="C521" s="53">
        <v>0</v>
      </c>
      <c r="D521" s="79">
        <f t="shared" ref="D521:K521" si="320">C521+D519</f>
        <v>0</v>
      </c>
      <c r="E521" s="79">
        <f t="shared" si="320"/>
        <v>0</v>
      </c>
      <c r="F521" s="79">
        <f t="shared" si="320"/>
        <v>0</v>
      </c>
      <c r="G521" s="79">
        <f t="shared" si="320"/>
        <v>0</v>
      </c>
      <c r="H521" s="79">
        <f t="shared" si="320"/>
        <v>0</v>
      </c>
      <c r="I521" s="79">
        <f t="shared" si="320"/>
        <v>0</v>
      </c>
      <c r="J521" s="79">
        <f t="shared" si="320"/>
        <v>0</v>
      </c>
      <c r="K521" s="79">
        <f t="shared" si="320"/>
        <v>0</v>
      </c>
      <c r="L521" s="79">
        <f t="shared" ref="L521:O521" si="321">K521+L519</f>
        <v>0</v>
      </c>
      <c r="M521" s="79">
        <f t="shared" si="321"/>
        <v>0</v>
      </c>
      <c r="N521" s="79">
        <f t="shared" si="321"/>
        <v>2</v>
      </c>
      <c r="O521" s="79">
        <f t="shared" si="321"/>
        <v>2</v>
      </c>
      <c r="P521" s="79">
        <f t="shared" ref="P521" si="322">O521+P519</f>
        <v>3</v>
      </c>
      <c r="Q521" s="79">
        <f t="shared" ref="Q521" si="323">P521+Q519</f>
        <v>3</v>
      </c>
      <c r="R521" s="79">
        <f t="shared" ref="R521:Y521" si="324">Q521+R519</f>
        <v>5</v>
      </c>
      <c r="S521" s="79">
        <f t="shared" si="324"/>
        <v>8</v>
      </c>
      <c r="T521" s="79">
        <f t="shared" si="324"/>
        <v>8</v>
      </c>
      <c r="U521" s="79">
        <f t="shared" si="324"/>
        <v>9</v>
      </c>
      <c r="V521" s="79">
        <f t="shared" si="324"/>
        <v>9</v>
      </c>
      <c r="W521" s="79">
        <f t="shared" si="324"/>
        <v>11</v>
      </c>
      <c r="X521" s="79">
        <f t="shared" si="324"/>
        <v>13</v>
      </c>
      <c r="Y521" s="79">
        <f t="shared" si="324"/>
        <v>14</v>
      </c>
      <c r="Z521" s="79">
        <f>Y521+Z519</f>
        <v>17</v>
      </c>
      <c r="AA521" s="79">
        <f t="shared" ref="AA521:AQ521" si="325">Z521+AA519</f>
        <v>19</v>
      </c>
      <c r="AB521" s="79">
        <f t="shared" si="325"/>
        <v>19</v>
      </c>
      <c r="AC521" s="79">
        <f t="shared" si="325"/>
        <v>21</v>
      </c>
      <c r="AD521" s="79">
        <f t="shared" si="325"/>
        <v>26</v>
      </c>
      <c r="AE521" s="79">
        <f t="shared" si="325"/>
        <v>26</v>
      </c>
      <c r="AF521" s="79">
        <f t="shared" si="325"/>
        <v>27</v>
      </c>
      <c r="AG521" s="79">
        <f t="shared" si="325"/>
        <v>28</v>
      </c>
      <c r="AH521" s="79">
        <f t="shared" si="325"/>
        <v>29</v>
      </c>
      <c r="AI521" s="79">
        <f t="shared" si="325"/>
        <v>30</v>
      </c>
      <c r="AJ521" s="79">
        <f t="shared" si="325"/>
        <v>32</v>
      </c>
      <c r="AK521" s="79">
        <f t="shared" si="325"/>
        <v>35</v>
      </c>
      <c r="AL521" s="79">
        <f t="shared" si="325"/>
        <v>38</v>
      </c>
      <c r="AM521" s="79">
        <f t="shared" si="325"/>
        <v>40</v>
      </c>
      <c r="AN521" s="79">
        <f t="shared" si="325"/>
        <v>45</v>
      </c>
      <c r="AO521" s="79">
        <f t="shared" si="325"/>
        <v>48</v>
      </c>
      <c r="AP521" s="79">
        <f t="shared" si="325"/>
        <v>48</v>
      </c>
      <c r="AQ521" s="79">
        <f t="shared" si="325"/>
        <v>50</v>
      </c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0" t="s">
        <v>147</v>
      </c>
      <c r="B523" s="36"/>
      <c r="C523" s="186">
        <v>44866</v>
      </c>
      <c r="D523" s="187"/>
      <c r="E523" s="180">
        <v>44896</v>
      </c>
      <c r="F523" s="181"/>
      <c r="G523" s="186">
        <v>44927</v>
      </c>
      <c r="H523" s="187"/>
      <c r="I523" s="180">
        <v>44958</v>
      </c>
      <c r="J523" s="181"/>
      <c r="K523" s="186">
        <v>44986</v>
      </c>
      <c r="L523" s="187"/>
      <c r="M523" s="180">
        <v>45017</v>
      </c>
      <c r="N523" s="181"/>
      <c r="O523" s="186">
        <v>45047</v>
      </c>
      <c r="P523" s="187"/>
      <c r="Q523" s="180">
        <v>45078</v>
      </c>
      <c r="R523" s="181"/>
      <c r="S523" s="176">
        <v>45108</v>
      </c>
      <c r="T523" s="177"/>
      <c r="U523" s="180">
        <v>45139</v>
      </c>
      <c r="V523" s="181"/>
      <c r="W523" s="176">
        <v>45170</v>
      </c>
      <c r="X523" s="177"/>
      <c r="Y523" s="180">
        <v>45200</v>
      </c>
      <c r="Z523" s="181"/>
      <c r="AA523" s="176">
        <v>45231</v>
      </c>
      <c r="AB523" s="177"/>
      <c r="AC523" s="180">
        <v>45261</v>
      </c>
      <c r="AD523" s="181"/>
      <c r="AE523" s="186">
        <v>45292</v>
      </c>
      <c r="AF523" s="187"/>
      <c r="AG523" s="180">
        <v>45323</v>
      </c>
      <c r="AH523" s="181"/>
      <c r="AI523" s="176">
        <v>45352</v>
      </c>
      <c r="AJ523" s="177"/>
      <c r="AK523" s="180">
        <v>45383</v>
      </c>
      <c r="AL523" s="181"/>
      <c r="AM523" s="176">
        <v>45413</v>
      </c>
      <c r="AN523" s="177"/>
      <c r="AO523" s="180">
        <v>45444</v>
      </c>
      <c r="AP523" s="181"/>
      <c r="AQ523" s="186">
        <v>45474</v>
      </c>
      <c r="AR523" s="187"/>
      <c r="AS523" s="180">
        <v>45505</v>
      </c>
      <c r="AT523" s="181"/>
      <c r="AU523" s="186">
        <v>45536</v>
      </c>
      <c r="AV523" s="187"/>
      <c r="AW523" s="180">
        <v>45566</v>
      </c>
      <c r="AX523" s="181"/>
      <c r="AY523" s="186">
        <v>45597</v>
      </c>
      <c r="AZ523" s="187"/>
      <c r="BA523" s="180">
        <v>45627</v>
      </c>
      <c r="BB523" s="181"/>
      <c r="BC523" s="186">
        <v>45658</v>
      </c>
      <c r="BD523" s="187"/>
      <c r="BE523" s="180">
        <v>45689</v>
      </c>
      <c r="BF523" s="181"/>
      <c r="BG523" s="186">
        <v>45717</v>
      </c>
      <c r="BH523" s="187"/>
      <c r="BI523" s="180">
        <v>45748</v>
      </c>
      <c r="BJ523" s="181"/>
      <c r="BK523" s="176">
        <v>45778</v>
      </c>
      <c r="BL523" s="177"/>
      <c r="BM523" s="180">
        <v>45809</v>
      </c>
      <c r="BN523" s="181"/>
      <c r="BO523" s="176">
        <v>45839</v>
      </c>
      <c r="BP523" s="177"/>
      <c r="BQ523" s="180">
        <v>45870</v>
      </c>
      <c r="BR523" s="181"/>
      <c r="BS523" s="176">
        <v>45901</v>
      </c>
      <c r="BT523" s="177"/>
      <c r="BU523" s="180">
        <v>45931</v>
      </c>
      <c r="BV523" s="181"/>
      <c r="BW523" s="176">
        <v>45962</v>
      </c>
      <c r="BX523" s="177"/>
      <c r="BY523" s="180">
        <v>45992</v>
      </c>
      <c r="BZ523" s="181"/>
      <c r="CA523" s="176">
        <v>46023</v>
      </c>
      <c r="CB523" s="177"/>
      <c r="CC523" s="180">
        <v>46054</v>
      </c>
      <c r="CD523" s="181"/>
      <c r="CE523" s="176">
        <v>46082</v>
      </c>
      <c r="CF523" s="177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0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42">
        <v>0</v>
      </c>
      <c r="BZ524" s="43" t="str">
        <f>IF(AND(BW524=0,BY524&gt;0),"100%",IF(BW524=BY524,"0,0%",BY524/BW524-1))</f>
        <v>0,0%</v>
      </c>
      <c r="CA524" s="143">
        <v>0</v>
      </c>
      <c r="CB524" s="144" t="str">
        <f>IF(AND(BY524=0,CA524&gt;0),"100%",IF(BY524=CA524,"0,0%",CA524/BY524-1))</f>
        <v>0,0%</v>
      </c>
      <c r="CC524" s="42">
        <v>0</v>
      </c>
      <c r="CD524" s="43" t="str">
        <f>IF(AND(CA524=0,CC524&gt;0),"100%",IF(CA524=CC524,"0,0%",CC524/CA524-1))</f>
        <v>0,0%</v>
      </c>
      <c r="CE524" s="143">
        <v>0</v>
      </c>
      <c r="CF524" s="144" t="str">
        <f>IF(AND(CC524=0,CE524&gt;0),"100%",IF(CC524=CE524,"0,0%",CE524/CC524-1))</f>
        <v>0,0%</v>
      </c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0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0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0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51">
        <v>45992</v>
      </c>
      <c r="AO527" s="51">
        <v>46023</v>
      </c>
      <c r="AP527" s="51">
        <v>46054</v>
      </c>
      <c r="AQ527" s="51">
        <v>46082</v>
      </c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0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78">
        <v>0</v>
      </c>
      <c r="AP528" s="78">
        <v>0</v>
      </c>
      <c r="AQ528" s="78">
        <v>0</v>
      </c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0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51">
        <v>45992</v>
      </c>
      <c r="AO529" s="51">
        <v>46023</v>
      </c>
      <c r="AP529" s="51">
        <v>46054</v>
      </c>
      <c r="AQ529" s="51">
        <v>46082</v>
      </c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0"/>
      <c r="B530" s="63" t="s">
        <v>148</v>
      </c>
      <c r="C530" s="53">
        <v>0</v>
      </c>
      <c r="D530" s="79">
        <f t="shared" ref="D530:K530" si="326">C530+D528</f>
        <v>0</v>
      </c>
      <c r="E530" s="79">
        <f t="shared" si="326"/>
        <v>0</v>
      </c>
      <c r="F530" s="79">
        <f t="shared" si="326"/>
        <v>0</v>
      </c>
      <c r="G530" s="79">
        <f t="shared" si="326"/>
        <v>0</v>
      </c>
      <c r="H530" s="79">
        <f t="shared" si="326"/>
        <v>0</v>
      </c>
      <c r="I530" s="79">
        <f t="shared" si="326"/>
        <v>0</v>
      </c>
      <c r="J530" s="79">
        <f t="shared" si="326"/>
        <v>0</v>
      </c>
      <c r="K530" s="79">
        <f t="shared" si="326"/>
        <v>0</v>
      </c>
      <c r="L530" s="79">
        <f t="shared" ref="L530:Q530" si="327">K530+L528</f>
        <v>0</v>
      </c>
      <c r="M530" s="79">
        <f t="shared" si="327"/>
        <v>0</v>
      </c>
      <c r="N530" s="79">
        <f t="shared" si="327"/>
        <v>0</v>
      </c>
      <c r="O530" s="79">
        <f t="shared" si="327"/>
        <v>0</v>
      </c>
      <c r="P530" s="79">
        <f t="shared" si="327"/>
        <v>0</v>
      </c>
      <c r="Q530" s="79">
        <f t="shared" si="327"/>
        <v>0</v>
      </c>
      <c r="R530" s="79">
        <f>Q530+R528</f>
        <v>0</v>
      </c>
      <c r="S530" s="79">
        <f t="shared" ref="S530:AQ530" si="328">R530+S528</f>
        <v>0</v>
      </c>
      <c r="T530" s="79">
        <f t="shared" si="328"/>
        <v>0</v>
      </c>
      <c r="U530" s="79">
        <f t="shared" si="328"/>
        <v>0</v>
      </c>
      <c r="V530" s="79">
        <f t="shared" si="328"/>
        <v>0</v>
      </c>
      <c r="W530" s="79">
        <f t="shared" si="328"/>
        <v>0</v>
      </c>
      <c r="X530" s="79">
        <f t="shared" si="328"/>
        <v>0</v>
      </c>
      <c r="Y530" s="79">
        <f t="shared" si="328"/>
        <v>0</v>
      </c>
      <c r="Z530" s="79">
        <f t="shared" si="328"/>
        <v>0</v>
      </c>
      <c r="AA530" s="79">
        <f t="shared" si="328"/>
        <v>0</v>
      </c>
      <c r="AB530" s="79">
        <f t="shared" si="328"/>
        <v>0</v>
      </c>
      <c r="AC530" s="79">
        <f t="shared" si="328"/>
        <v>0</v>
      </c>
      <c r="AD530" s="79">
        <f t="shared" si="328"/>
        <v>0</v>
      </c>
      <c r="AE530" s="79">
        <f t="shared" si="328"/>
        <v>0</v>
      </c>
      <c r="AF530" s="79">
        <f t="shared" si="328"/>
        <v>0</v>
      </c>
      <c r="AG530" s="79">
        <f t="shared" si="328"/>
        <v>0</v>
      </c>
      <c r="AH530" s="79">
        <f t="shared" si="328"/>
        <v>0</v>
      </c>
      <c r="AI530" s="79">
        <f t="shared" si="328"/>
        <v>0</v>
      </c>
      <c r="AJ530" s="79">
        <f t="shared" si="328"/>
        <v>0</v>
      </c>
      <c r="AK530" s="79">
        <f t="shared" si="328"/>
        <v>0</v>
      </c>
      <c r="AL530" s="79">
        <f t="shared" si="328"/>
        <v>0</v>
      </c>
      <c r="AM530" s="79">
        <f t="shared" si="328"/>
        <v>0</v>
      </c>
      <c r="AN530" s="79">
        <f t="shared" si="328"/>
        <v>0</v>
      </c>
      <c r="AO530" s="79">
        <f t="shared" si="328"/>
        <v>0</v>
      </c>
      <c r="AP530" s="79">
        <f t="shared" si="328"/>
        <v>0</v>
      </c>
      <c r="AQ530" s="79">
        <f t="shared" si="328"/>
        <v>0</v>
      </c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0" t="s">
        <v>149</v>
      </c>
      <c r="B532" s="36"/>
      <c r="C532" s="186">
        <v>44866</v>
      </c>
      <c r="D532" s="187"/>
      <c r="E532" s="180">
        <v>44896</v>
      </c>
      <c r="F532" s="181"/>
      <c r="G532" s="186">
        <v>44927</v>
      </c>
      <c r="H532" s="187"/>
      <c r="I532" s="180">
        <v>44958</v>
      </c>
      <c r="J532" s="181"/>
      <c r="K532" s="186">
        <v>44986</v>
      </c>
      <c r="L532" s="187"/>
      <c r="M532" s="180">
        <v>45017</v>
      </c>
      <c r="N532" s="181"/>
      <c r="O532" s="176">
        <v>45047</v>
      </c>
      <c r="P532" s="177"/>
      <c r="Q532" s="180">
        <v>45078</v>
      </c>
      <c r="R532" s="181"/>
      <c r="S532" s="176">
        <v>45108</v>
      </c>
      <c r="T532" s="177"/>
      <c r="U532" s="180">
        <v>45139</v>
      </c>
      <c r="V532" s="181"/>
      <c r="W532" s="176">
        <v>45170</v>
      </c>
      <c r="X532" s="177"/>
      <c r="Y532" s="180">
        <v>45200</v>
      </c>
      <c r="Z532" s="181"/>
      <c r="AA532" s="176">
        <v>45231</v>
      </c>
      <c r="AB532" s="177"/>
      <c r="AC532" s="180">
        <v>45261</v>
      </c>
      <c r="AD532" s="181"/>
      <c r="AE532" s="186">
        <v>45292</v>
      </c>
      <c r="AF532" s="187"/>
      <c r="AG532" s="180">
        <v>45323</v>
      </c>
      <c r="AH532" s="181"/>
      <c r="AI532" s="176">
        <v>45352</v>
      </c>
      <c r="AJ532" s="177"/>
      <c r="AK532" s="180">
        <v>45383</v>
      </c>
      <c r="AL532" s="181"/>
      <c r="AM532" s="176">
        <v>45413</v>
      </c>
      <c r="AN532" s="177"/>
      <c r="AO532" s="180">
        <v>45444</v>
      </c>
      <c r="AP532" s="181"/>
      <c r="AQ532" s="186">
        <v>45474</v>
      </c>
      <c r="AR532" s="187"/>
      <c r="AS532" s="180">
        <v>45505</v>
      </c>
      <c r="AT532" s="181"/>
      <c r="AU532" s="186">
        <v>45536</v>
      </c>
      <c r="AV532" s="187"/>
      <c r="AW532" s="180">
        <v>45566</v>
      </c>
      <c r="AX532" s="181"/>
      <c r="AY532" s="186">
        <v>45597</v>
      </c>
      <c r="AZ532" s="187"/>
      <c r="BA532" s="180">
        <v>45627</v>
      </c>
      <c r="BB532" s="181"/>
      <c r="BC532" s="186">
        <v>45658</v>
      </c>
      <c r="BD532" s="187"/>
      <c r="BE532" s="180">
        <v>45689</v>
      </c>
      <c r="BF532" s="181"/>
      <c r="BG532" s="186">
        <v>45717</v>
      </c>
      <c r="BH532" s="187"/>
      <c r="BI532" s="180">
        <v>45748</v>
      </c>
      <c r="BJ532" s="181"/>
      <c r="BK532" s="176">
        <v>45778</v>
      </c>
      <c r="BL532" s="177"/>
      <c r="BM532" s="180">
        <v>45809</v>
      </c>
      <c r="BN532" s="181"/>
      <c r="BO532" s="176">
        <v>45839</v>
      </c>
      <c r="BP532" s="177"/>
      <c r="BQ532" s="180">
        <v>45870</v>
      </c>
      <c r="BR532" s="181"/>
      <c r="BS532" s="176">
        <v>45901</v>
      </c>
      <c r="BT532" s="177"/>
      <c r="BU532" s="180">
        <v>45931</v>
      </c>
      <c r="BV532" s="181"/>
      <c r="BW532" s="176">
        <v>45962</v>
      </c>
      <c r="BX532" s="177"/>
      <c r="BY532" s="180">
        <v>45992</v>
      </c>
      <c r="BZ532" s="181"/>
      <c r="CA532" s="176">
        <v>46023</v>
      </c>
      <c r="CB532" s="177"/>
      <c r="CC532" s="180">
        <v>46054</v>
      </c>
      <c r="CD532" s="181"/>
      <c r="CE532" s="176">
        <v>46082</v>
      </c>
      <c r="CF532" s="177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0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42">
        <v>5</v>
      </c>
      <c r="BZ533" s="43">
        <f>IF(AND(BW533=0,BY533&gt;0),"100%",IF(BW533=BY533,"0,0%",BY533/BW533-1))</f>
        <v>1.5</v>
      </c>
      <c r="CA533" s="143">
        <v>3</v>
      </c>
      <c r="CB533" s="144">
        <f>IF(AND(BY533=0,CA533&gt;0),"100%",IF(BY533=CA533,"0,0%",CA533/BY533-1))</f>
        <v>-0.4</v>
      </c>
      <c r="CC533" s="42">
        <v>1</v>
      </c>
      <c r="CD533" s="43">
        <f>IF(AND(CA533=0,CC533&gt;0),"100%",IF(CA533=CC533,"0,0%",CC533/CA533-1))</f>
        <v>-0.66666666666666674</v>
      </c>
      <c r="CE533" s="143">
        <v>4</v>
      </c>
      <c r="CF533" s="144">
        <f>IF(AND(CC533=0,CE533&gt;0),"100%",IF(CC533=CE533,"0,0%",CE533/CC533-1))</f>
        <v>3</v>
      </c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0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0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0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51">
        <v>45992</v>
      </c>
      <c r="AO536" s="51">
        <v>46023</v>
      </c>
      <c r="AP536" s="51">
        <v>46054</v>
      </c>
      <c r="AQ536" s="51">
        <v>46082</v>
      </c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0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78">
        <v>5</v>
      </c>
      <c r="AO537" s="78">
        <v>3</v>
      </c>
      <c r="AP537" s="78">
        <v>0</v>
      </c>
      <c r="AQ537" s="78">
        <v>4</v>
      </c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0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51">
        <v>45992</v>
      </c>
      <c r="AO538" s="51">
        <v>46023</v>
      </c>
      <c r="AP538" s="51">
        <v>46054</v>
      </c>
      <c r="AQ538" s="51">
        <v>46082</v>
      </c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0"/>
      <c r="B539" s="63" t="s">
        <v>150</v>
      </c>
      <c r="C539" s="53">
        <v>4</v>
      </c>
      <c r="D539" s="79">
        <f t="shared" ref="D539:K539" si="329">C539+D537</f>
        <v>6</v>
      </c>
      <c r="E539" s="79">
        <f t="shared" si="329"/>
        <v>8</v>
      </c>
      <c r="F539" s="79">
        <f t="shared" si="329"/>
        <v>8</v>
      </c>
      <c r="G539" s="79">
        <f t="shared" si="329"/>
        <v>11</v>
      </c>
      <c r="H539" s="79">
        <f t="shared" si="329"/>
        <v>15</v>
      </c>
      <c r="I539" s="79">
        <f t="shared" si="329"/>
        <v>18</v>
      </c>
      <c r="J539" s="79">
        <f t="shared" si="329"/>
        <v>19</v>
      </c>
      <c r="K539" s="79">
        <f t="shared" si="329"/>
        <v>23</v>
      </c>
      <c r="L539" s="79">
        <f t="shared" ref="L539:P539" si="330">K539+L537</f>
        <v>25</v>
      </c>
      <c r="M539" s="79">
        <f t="shared" si="330"/>
        <v>26</v>
      </c>
      <c r="N539" s="79">
        <f t="shared" si="330"/>
        <v>26</v>
      </c>
      <c r="O539" s="79">
        <f t="shared" si="330"/>
        <v>27</v>
      </c>
      <c r="P539" s="79">
        <f t="shared" si="330"/>
        <v>29</v>
      </c>
      <c r="Q539" s="79">
        <f t="shared" ref="Q539" si="331">P539+Q537</f>
        <v>29</v>
      </c>
      <c r="R539" s="79">
        <f t="shared" ref="R539:AQ539" si="332">Q539+R537</f>
        <v>31</v>
      </c>
      <c r="S539" s="79">
        <f t="shared" si="332"/>
        <v>32</v>
      </c>
      <c r="T539" s="79">
        <f t="shared" si="332"/>
        <v>34</v>
      </c>
      <c r="U539" s="79">
        <f t="shared" si="332"/>
        <v>36</v>
      </c>
      <c r="V539" s="79">
        <f t="shared" si="332"/>
        <v>36</v>
      </c>
      <c r="W539" s="79">
        <f t="shared" si="332"/>
        <v>37</v>
      </c>
      <c r="X539" s="79">
        <f t="shared" si="332"/>
        <v>38</v>
      </c>
      <c r="Y539" s="79">
        <f t="shared" si="332"/>
        <v>39</v>
      </c>
      <c r="Z539" s="79">
        <f t="shared" si="332"/>
        <v>41</v>
      </c>
      <c r="AA539" s="79">
        <f t="shared" si="332"/>
        <v>43</v>
      </c>
      <c r="AB539" s="79">
        <f t="shared" si="332"/>
        <v>43</v>
      </c>
      <c r="AC539" s="79">
        <f t="shared" si="332"/>
        <v>43</v>
      </c>
      <c r="AD539" s="79">
        <f t="shared" si="332"/>
        <v>45</v>
      </c>
      <c r="AE539" s="79">
        <f t="shared" si="332"/>
        <v>48</v>
      </c>
      <c r="AF539" s="79">
        <f t="shared" si="332"/>
        <v>48</v>
      </c>
      <c r="AG539" s="79">
        <f t="shared" si="332"/>
        <v>50</v>
      </c>
      <c r="AH539" s="79">
        <f t="shared" si="332"/>
        <v>51</v>
      </c>
      <c r="AI539" s="79">
        <f t="shared" si="332"/>
        <v>53</v>
      </c>
      <c r="AJ539" s="79">
        <f t="shared" si="332"/>
        <v>54</v>
      </c>
      <c r="AK539" s="79">
        <f t="shared" si="332"/>
        <v>56</v>
      </c>
      <c r="AL539" s="79">
        <f t="shared" si="332"/>
        <v>58</v>
      </c>
      <c r="AM539" s="79">
        <f t="shared" si="332"/>
        <v>60</v>
      </c>
      <c r="AN539" s="79">
        <f t="shared" si="332"/>
        <v>65</v>
      </c>
      <c r="AO539" s="79">
        <f t="shared" si="332"/>
        <v>68</v>
      </c>
      <c r="AP539" s="79">
        <f t="shared" si="332"/>
        <v>68</v>
      </c>
      <c r="AQ539" s="79">
        <f t="shared" si="332"/>
        <v>72</v>
      </c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0" t="s">
        <v>151</v>
      </c>
      <c r="B541" s="36"/>
      <c r="C541" s="186">
        <v>44866</v>
      </c>
      <c r="D541" s="187"/>
      <c r="E541" s="180">
        <v>44896</v>
      </c>
      <c r="F541" s="181"/>
      <c r="G541" s="186">
        <v>44927</v>
      </c>
      <c r="H541" s="187"/>
      <c r="I541" s="180">
        <v>44958</v>
      </c>
      <c r="J541" s="181"/>
      <c r="K541" s="186">
        <v>44986</v>
      </c>
      <c r="L541" s="187"/>
      <c r="M541" s="180">
        <v>45017</v>
      </c>
      <c r="N541" s="181"/>
      <c r="O541" s="186">
        <v>45047</v>
      </c>
      <c r="P541" s="187"/>
      <c r="Q541" s="180">
        <v>45078</v>
      </c>
      <c r="R541" s="181"/>
      <c r="S541" s="176">
        <v>45108</v>
      </c>
      <c r="T541" s="177"/>
      <c r="U541" s="180">
        <v>45139</v>
      </c>
      <c r="V541" s="181"/>
      <c r="W541" s="176">
        <v>45170</v>
      </c>
      <c r="X541" s="177"/>
      <c r="Y541" s="180">
        <v>45200</v>
      </c>
      <c r="Z541" s="181"/>
      <c r="AA541" s="176">
        <v>45231</v>
      </c>
      <c r="AB541" s="177"/>
      <c r="AC541" s="180">
        <v>45261</v>
      </c>
      <c r="AD541" s="181"/>
      <c r="AE541" s="186">
        <v>45292</v>
      </c>
      <c r="AF541" s="187"/>
      <c r="AG541" s="180">
        <v>45323</v>
      </c>
      <c r="AH541" s="181"/>
      <c r="AI541" s="176">
        <v>45352</v>
      </c>
      <c r="AJ541" s="177"/>
      <c r="AK541" s="180">
        <v>45383</v>
      </c>
      <c r="AL541" s="181"/>
      <c r="AM541" s="176">
        <v>45413</v>
      </c>
      <c r="AN541" s="177"/>
      <c r="AO541" s="180">
        <v>45444</v>
      </c>
      <c r="AP541" s="181"/>
      <c r="AQ541" s="186">
        <v>45474</v>
      </c>
      <c r="AR541" s="187"/>
      <c r="AS541" s="180">
        <v>45505</v>
      </c>
      <c r="AT541" s="181"/>
      <c r="AU541" s="186">
        <v>45536</v>
      </c>
      <c r="AV541" s="187"/>
      <c r="AW541" s="180">
        <v>45566</v>
      </c>
      <c r="AX541" s="181"/>
      <c r="AY541" s="186">
        <v>45597</v>
      </c>
      <c r="AZ541" s="187"/>
      <c r="BA541" s="180">
        <v>45627</v>
      </c>
      <c r="BB541" s="181"/>
      <c r="BC541" s="186">
        <v>45658</v>
      </c>
      <c r="BD541" s="187"/>
      <c r="BE541" s="180">
        <v>45689</v>
      </c>
      <c r="BF541" s="181"/>
      <c r="BG541" s="186">
        <v>45717</v>
      </c>
      <c r="BH541" s="187"/>
      <c r="BI541" s="180">
        <v>45748</v>
      </c>
      <c r="BJ541" s="181"/>
      <c r="BK541" s="176">
        <v>45778</v>
      </c>
      <c r="BL541" s="177"/>
      <c r="BM541" s="180">
        <v>45809</v>
      </c>
      <c r="BN541" s="181"/>
      <c r="BO541" s="176">
        <v>45839</v>
      </c>
      <c r="BP541" s="177"/>
      <c r="BQ541" s="180">
        <v>45870</v>
      </c>
      <c r="BR541" s="181"/>
      <c r="BS541" s="176">
        <v>45901</v>
      </c>
      <c r="BT541" s="177"/>
      <c r="BU541" s="180">
        <v>45931</v>
      </c>
      <c r="BV541" s="181"/>
      <c r="BW541" s="176">
        <v>45962</v>
      </c>
      <c r="BX541" s="177"/>
      <c r="BY541" s="180">
        <v>45992</v>
      </c>
      <c r="BZ541" s="181"/>
      <c r="CA541" s="176">
        <v>46023</v>
      </c>
      <c r="CB541" s="177"/>
      <c r="CC541" s="180">
        <v>46054</v>
      </c>
      <c r="CD541" s="181"/>
      <c r="CE541" s="176">
        <v>46082</v>
      </c>
      <c r="CF541" s="177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0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42">
        <v>0</v>
      </c>
      <c r="BZ542" s="43" t="str">
        <f>IF(AND(BW542=0,BY542&gt;0),"100%",IF(BW542=BY542,"0,0%",BY542/BW542-1))</f>
        <v>0,0%</v>
      </c>
      <c r="CA542" s="143">
        <v>0</v>
      </c>
      <c r="CB542" s="144" t="str">
        <f>IF(AND(BY542=0,CA542&gt;0),"100%",IF(BY542=CA542,"0,0%",CA542/BY542-1))</f>
        <v>0,0%</v>
      </c>
      <c r="CC542" s="42">
        <v>1</v>
      </c>
      <c r="CD542" s="43" t="str">
        <f>IF(AND(CA542=0,CC542&gt;0),"100%",IF(CA542=CC542,"0,0%",CC542/CA542-1))</f>
        <v>100%</v>
      </c>
      <c r="CE542" s="143">
        <v>0</v>
      </c>
      <c r="CF542" s="144">
        <f>IF(AND(CC542=0,CE542&gt;0),"100%",IF(CC542=CE542,"0,0%",CE542/CC542-1))</f>
        <v>-1</v>
      </c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0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0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0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51">
        <v>45992</v>
      </c>
      <c r="AN545" s="51">
        <v>46023</v>
      </c>
      <c r="AO545" s="51">
        <v>46054</v>
      </c>
      <c r="AP545" s="51">
        <v>46082</v>
      </c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0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78">
        <v>0</v>
      </c>
      <c r="AN546" s="78">
        <v>0</v>
      </c>
      <c r="AO546" s="78">
        <v>0</v>
      </c>
      <c r="AP546" s="78">
        <v>0</v>
      </c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0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51">
        <v>45992</v>
      </c>
      <c r="AN547" s="51">
        <v>46023</v>
      </c>
      <c r="AO547" s="51">
        <v>46054</v>
      </c>
      <c r="AP547" s="51">
        <v>46082</v>
      </c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0"/>
      <c r="B548" s="63" t="s">
        <v>152</v>
      </c>
      <c r="C548" s="53">
        <v>0</v>
      </c>
      <c r="D548" s="79">
        <f t="shared" ref="D548:K548" si="333">C548+D546</f>
        <v>0</v>
      </c>
      <c r="E548" s="79">
        <f t="shared" si="333"/>
        <v>0</v>
      </c>
      <c r="F548" s="79">
        <f t="shared" si="333"/>
        <v>0</v>
      </c>
      <c r="G548" s="79">
        <f t="shared" si="333"/>
        <v>0</v>
      </c>
      <c r="H548" s="79">
        <f t="shared" si="333"/>
        <v>0</v>
      </c>
      <c r="I548" s="79">
        <f t="shared" si="333"/>
        <v>0</v>
      </c>
      <c r="J548" s="79">
        <f t="shared" si="333"/>
        <v>0</v>
      </c>
      <c r="K548" s="79">
        <f t="shared" si="333"/>
        <v>0</v>
      </c>
      <c r="L548" s="79">
        <f t="shared" ref="L548:Q548" si="334">K548+L546</f>
        <v>0</v>
      </c>
      <c r="M548" s="79">
        <f t="shared" si="334"/>
        <v>0</v>
      </c>
      <c r="N548" s="79">
        <f t="shared" si="334"/>
        <v>0</v>
      </c>
      <c r="O548" s="79">
        <f t="shared" si="334"/>
        <v>0</v>
      </c>
      <c r="P548" s="79">
        <f t="shared" si="334"/>
        <v>0</v>
      </c>
      <c r="Q548" s="79">
        <f t="shared" si="334"/>
        <v>0</v>
      </c>
      <c r="R548" s="79">
        <f>Q548+R546</f>
        <v>0</v>
      </c>
      <c r="S548" s="79">
        <f t="shared" ref="S548:Y548" si="335">R548+S546</f>
        <v>0</v>
      </c>
      <c r="T548" s="79">
        <f t="shared" si="335"/>
        <v>0</v>
      </c>
      <c r="U548" s="79">
        <f t="shared" si="335"/>
        <v>0</v>
      </c>
      <c r="V548" s="79">
        <f t="shared" si="335"/>
        <v>0</v>
      </c>
      <c r="W548" s="79">
        <f t="shared" si="335"/>
        <v>0</v>
      </c>
      <c r="X548" s="79">
        <f t="shared" si="335"/>
        <v>0</v>
      </c>
      <c r="Y548" s="79">
        <f t="shared" si="335"/>
        <v>0</v>
      </c>
      <c r="Z548" s="79">
        <f>Z546</f>
        <v>0</v>
      </c>
      <c r="AA548" s="79">
        <f t="shared" ref="AA548:AP548" si="336">Z548+AA546</f>
        <v>0</v>
      </c>
      <c r="AB548" s="79">
        <f t="shared" si="336"/>
        <v>0</v>
      </c>
      <c r="AC548" s="79">
        <f t="shared" si="336"/>
        <v>0</v>
      </c>
      <c r="AD548" s="79">
        <f t="shared" si="336"/>
        <v>0</v>
      </c>
      <c r="AE548" s="79">
        <f t="shared" si="336"/>
        <v>0</v>
      </c>
      <c r="AF548" s="79">
        <f t="shared" si="336"/>
        <v>0</v>
      </c>
      <c r="AG548" s="79">
        <f t="shared" si="336"/>
        <v>0</v>
      </c>
      <c r="AH548" s="79">
        <f t="shared" si="336"/>
        <v>0</v>
      </c>
      <c r="AI548" s="79">
        <f t="shared" si="336"/>
        <v>0</v>
      </c>
      <c r="AJ548" s="79">
        <f t="shared" si="336"/>
        <v>0</v>
      </c>
      <c r="AK548" s="79">
        <f t="shared" si="336"/>
        <v>0</v>
      </c>
      <c r="AL548" s="79">
        <f t="shared" si="336"/>
        <v>0</v>
      </c>
      <c r="AM548" s="79">
        <f t="shared" si="336"/>
        <v>0</v>
      </c>
      <c r="AN548" s="79">
        <f t="shared" si="336"/>
        <v>0</v>
      </c>
      <c r="AO548" s="79">
        <f t="shared" si="336"/>
        <v>0</v>
      </c>
      <c r="AP548" s="79">
        <f t="shared" si="336"/>
        <v>0</v>
      </c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0" t="s">
        <v>153</v>
      </c>
      <c r="B550" s="36"/>
      <c r="C550" s="186">
        <v>44866</v>
      </c>
      <c r="D550" s="187"/>
      <c r="E550" s="180">
        <v>44896</v>
      </c>
      <c r="F550" s="181"/>
      <c r="G550" s="186">
        <v>44927</v>
      </c>
      <c r="H550" s="187"/>
      <c r="I550" s="180">
        <v>44958</v>
      </c>
      <c r="J550" s="181"/>
      <c r="K550" s="186">
        <v>44986</v>
      </c>
      <c r="L550" s="187"/>
      <c r="M550" s="180">
        <v>45017</v>
      </c>
      <c r="N550" s="181"/>
      <c r="O550" s="186">
        <v>45047</v>
      </c>
      <c r="P550" s="187"/>
      <c r="Q550" s="180">
        <v>45078</v>
      </c>
      <c r="R550" s="181"/>
      <c r="S550" s="176">
        <v>45108</v>
      </c>
      <c r="T550" s="177"/>
      <c r="U550" s="180">
        <v>45139</v>
      </c>
      <c r="V550" s="181"/>
      <c r="W550" s="176">
        <v>45170</v>
      </c>
      <c r="X550" s="177"/>
      <c r="Y550" s="180">
        <v>45200</v>
      </c>
      <c r="Z550" s="181"/>
      <c r="AA550" s="176">
        <v>45231</v>
      </c>
      <c r="AB550" s="177"/>
      <c r="AC550" s="180">
        <v>45261</v>
      </c>
      <c r="AD550" s="181"/>
      <c r="AE550" s="186">
        <v>45292</v>
      </c>
      <c r="AF550" s="187"/>
      <c r="AG550" s="180">
        <v>45323</v>
      </c>
      <c r="AH550" s="181"/>
      <c r="AI550" s="176">
        <v>45352</v>
      </c>
      <c r="AJ550" s="177"/>
      <c r="AK550" s="180">
        <v>45383</v>
      </c>
      <c r="AL550" s="181"/>
      <c r="AM550" s="176">
        <v>45413</v>
      </c>
      <c r="AN550" s="177"/>
      <c r="AO550" s="180">
        <v>45444</v>
      </c>
      <c r="AP550" s="181"/>
      <c r="AQ550" s="186">
        <v>45474</v>
      </c>
      <c r="AR550" s="187"/>
      <c r="AS550" s="180">
        <v>45505</v>
      </c>
      <c r="AT550" s="181"/>
      <c r="AU550" s="186">
        <v>45536</v>
      </c>
      <c r="AV550" s="187"/>
      <c r="AW550" s="180">
        <v>45566</v>
      </c>
      <c r="AX550" s="181"/>
      <c r="AY550" s="186">
        <v>45597</v>
      </c>
      <c r="AZ550" s="187"/>
      <c r="BA550" s="180">
        <v>45627</v>
      </c>
      <c r="BB550" s="181"/>
      <c r="BC550" s="186">
        <v>45658</v>
      </c>
      <c r="BD550" s="187"/>
      <c r="BE550" s="180">
        <v>45689</v>
      </c>
      <c r="BF550" s="181"/>
      <c r="BG550" s="186">
        <v>45352</v>
      </c>
      <c r="BH550" s="187"/>
      <c r="BI550" s="180">
        <v>45748</v>
      </c>
      <c r="BJ550" s="181"/>
      <c r="BK550" s="176">
        <v>45778</v>
      </c>
      <c r="BL550" s="177"/>
      <c r="BM550" s="180">
        <v>45809</v>
      </c>
      <c r="BN550" s="181"/>
      <c r="BO550" s="176">
        <v>45839</v>
      </c>
      <c r="BP550" s="177"/>
      <c r="BQ550" s="180">
        <v>45870</v>
      </c>
      <c r="BR550" s="181"/>
      <c r="BS550" s="176">
        <v>45901</v>
      </c>
      <c r="BT550" s="177"/>
      <c r="BU550" s="180">
        <v>45931</v>
      </c>
      <c r="BV550" s="181"/>
      <c r="BW550" s="176">
        <v>45962</v>
      </c>
      <c r="BX550" s="177"/>
      <c r="BY550" s="180">
        <v>45992</v>
      </c>
      <c r="BZ550" s="181"/>
      <c r="CA550" s="176">
        <v>46023</v>
      </c>
      <c r="CB550" s="177"/>
      <c r="CC550" s="180">
        <v>46054</v>
      </c>
      <c r="CD550" s="181"/>
      <c r="CE550" s="176">
        <v>46082</v>
      </c>
      <c r="CF550" s="177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0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42">
        <v>0</v>
      </c>
      <c r="BZ551" s="43" t="str">
        <f>IF(AND(BW551=0,BY551&gt;0),"100%",IF(BW551=BY551,"0,0%",BY551/BW551-1))</f>
        <v>0,0%</v>
      </c>
      <c r="CA551" s="143">
        <v>0</v>
      </c>
      <c r="CB551" s="144" t="str">
        <f>IF(AND(BY551=0,CA551&gt;0),"100%",IF(BY551=CA551,"0,0%",CA551/BY551-1))</f>
        <v>0,0%</v>
      </c>
      <c r="CC551" s="42">
        <v>1</v>
      </c>
      <c r="CD551" s="43" t="str">
        <f>IF(AND(CA551=0,CC551&gt;0),"100%",IF(CA551=CC551,"0,0%",CC551/CA551-1))</f>
        <v>100%</v>
      </c>
      <c r="CE551" s="143">
        <v>0</v>
      </c>
      <c r="CF551" s="144">
        <f>IF(AND(CC551=0,CE551&gt;0),"100%",IF(CC551=CE551,"0,0%",CE551/CC551-1))</f>
        <v>-1</v>
      </c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0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0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0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51">
        <v>45992</v>
      </c>
      <c r="AO554" s="51">
        <v>46023</v>
      </c>
      <c r="AP554" s="51">
        <v>46054</v>
      </c>
      <c r="AQ554" s="51">
        <v>46082</v>
      </c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0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78">
        <v>0</v>
      </c>
      <c r="AO555" s="78">
        <v>0</v>
      </c>
      <c r="AP555" s="78">
        <v>1</v>
      </c>
      <c r="AQ555" s="78">
        <v>0</v>
      </c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0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51">
        <v>45992</v>
      </c>
      <c r="AO556" s="51">
        <v>46023</v>
      </c>
      <c r="AP556" s="51">
        <v>46054</v>
      </c>
      <c r="AQ556" s="51">
        <v>46082</v>
      </c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0"/>
      <c r="B557" s="63" t="s">
        <v>154</v>
      </c>
      <c r="C557" s="53">
        <v>0</v>
      </c>
      <c r="D557" s="79">
        <f t="shared" ref="D557:K557" si="337">C557+D555</f>
        <v>0</v>
      </c>
      <c r="E557" s="79">
        <f t="shared" si="337"/>
        <v>0</v>
      </c>
      <c r="F557" s="79">
        <f t="shared" si="337"/>
        <v>0</v>
      </c>
      <c r="G557" s="79">
        <f t="shared" si="337"/>
        <v>0</v>
      </c>
      <c r="H557" s="79">
        <f t="shared" si="337"/>
        <v>0</v>
      </c>
      <c r="I557" s="79">
        <f t="shared" si="337"/>
        <v>0</v>
      </c>
      <c r="J557" s="79">
        <f t="shared" si="337"/>
        <v>0</v>
      </c>
      <c r="K557" s="79">
        <f t="shared" si="337"/>
        <v>0</v>
      </c>
      <c r="L557" s="79">
        <f t="shared" ref="L557:Q557" si="338">K557+L555</f>
        <v>0</v>
      </c>
      <c r="M557" s="79">
        <f t="shared" si="338"/>
        <v>0</v>
      </c>
      <c r="N557" s="79">
        <f t="shared" si="338"/>
        <v>0</v>
      </c>
      <c r="O557" s="79">
        <f t="shared" si="338"/>
        <v>0</v>
      </c>
      <c r="P557" s="79">
        <f t="shared" si="338"/>
        <v>0</v>
      </c>
      <c r="Q557" s="79">
        <f t="shared" si="338"/>
        <v>0</v>
      </c>
      <c r="R557" s="79">
        <f>Q557+R555</f>
        <v>0</v>
      </c>
      <c r="S557" s="79">
        <f t="shared" ref="S557:AA557" si="339">R557+S555</f>
        <v>0</v>
      </c>
      <c r="T557" s="79">
        <f t="shared" si="339"/>
        <v>0</v>
      </c>
      <c r="U557" s="79">
        <f t="shared" si="339"/>
        <v>0</v>
      </c>
      <c r="V557" s="79">
        <f t="shared" si="339"/>
        <v>0</v>
      </c>
      <c r="W557" s="79">
        <f t="shared" si="339"/>
        <v>0</v>
      </c>
      <c r="X557" s="79">
        <f t="shared" si="339"/>
        <v>0</v>
      </c>
      <c r="Y557" s="79">
        <f t="shared" si="339"/>
        <v>1</v>
      </c>
      <c r="Z557" s="79">
        <f t="shared" si="339"/>
        <v>2</v>
      </c>
      <c r="AA557" s="79">
        <f t="shared" si="339"/>
        <v>4</v>
      </c>
      <c r="AB557" s="79">
        <f t="shared" ref="AB557:AQ557" si="340">AA557+AB555</f>
        <v>4</v>
      </c>
      <c r="AC557" s="79">
        <f t="shared" si="340"/>
        <v>4</v>
      </c>
      <c r="AD557" s="79">
        <f t="shared" si="340"/>
        <v>4</v>
      </c>
      <c r="AE557" s="79">
        <f t="shared" si="340"/>
        <v>5</v>
      </c>
      <c r="AF557" s="79">
        <f t="shared" si="340"/>
        <v>6</v>
      </c>
      <c r="AG557" s="79">
        <f t="shared" si="340"/>
        <v>6</v>
      </c>
      <c r="AH557" s="79">
        <f t="shared" si="340"/>
        <v>6</v>
      </c>
      <c r="AI557" s="79">
        <f t="shared" si="340"/>
        <v>6</v>
      </c>
      <c r="AJ557" s="79">
        <f t="shared" si="340"/>
        <v>6</v>
      </c>
      <c r="AK557" s="79">
        <f t="shared" si="340"/>
        <v>8</v>
      </c>
      <c r="AL557" s="79">
        <f t="shared" si="340"/>
        <v>8</v>
      </c>
      <c r="AM557" s="79">
        <f t="shared" si="340"/>
        <v>8</v>
      </c>
      <c r="AN557" s="79">
        <f t="shared" si="340"/>
        <v>8</v>
      </c>
      <c r="AO557" s="79">
        <f t="shared" si="340"/>
        <v>8</v>
      </c>
      <c r="AP557" s="79">
        <f t="shared" si="340"/>
        <v>9</v>
      </c>
      <c r="AQ557" s="79">
        <f t="shared" si="340"/>
        <v>9</v>
      </c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0" t="s">
        <v>155</v>
      </c>
      <c r="B559" s="36"/>
      <c r="C559" s="186">
        <v>44866</v>
      </c>
      <c r="D559" s="187"/>
      <c r="E559" s="180">
        <v>44896</v>
      </c>
      <c r="F559" s="181"/>
      <c r="G559" s="186">
        <v>44927</v>
      </c>
      <c r="H559" s="187"/>
      <c r="I559" s="180">
        <v>44958</v>
      </c>
      <c r="J559" s="181"/>
      <c r="K559" s="186">
        <v>44986</v>
      </c>
      <c r="L559" s="187"/>
      <c r="M559" s="180">
        <v>45017</v>
      </c>
      <c r="N559" s="181"/>
      <c r="O559" s="186">
        <v>45047</v>
      </c>
      <c r="P559" s="187"/>
      <c r="Q559" s="180">
        <v>45078</v>
      </c>
      <c r="R559" s="181"/>
      <c r="S559" s="176">
        <v>45108</v>
      </c>
      <c r="T559" s="177"/>
      <c r="U559" s="180">
        <v>45139</v>
      </c>
      <c r="V559" s="181"/>
      <c r="W559" s="176">
        <v>45170</v>
      </c>
      <c r="X559" s="177"/>
      <c r="Y559" s="180">
        <v>45200</v>
      </c>
      <c r="Z559" s="181"/>
      <c r="AA559" s="176">
        <v>45231</v>
      </c>
      <c r="AB559" s="177"/>
      <c r="AC559" s="180">
        <v>45261</v>
      </c>
      <c r="AD559" s="181"/>
      <c r="AE559" s="186">
        <v>45292</v>
      </c>
      <c r="AF559" s="187"/>
      <c r="AG559" s="180">
        <v>45323</v>
      </c>
      <c r="AH559" s="181"/>
      <c r="AI559" s="176">
        <v>45352</v>
      </c>
      <c r="AJ559" s="177"/>
      <c r="AK559" s="180">
        <v>45383</v>
      </c>
      <c r="AL559" s="181"/>
      <c r="AM559" s="176">
        <v>45413</v>
      </c>
      <c r="AN559" s="177"/>
      <c r="AO559" s="180">
        <v>45444</v>
      </c>
      <c r="AP559" s="181"/>
      <c r="AQ559" s="186">
        <v>45474</v>
      </c>
      <c r="AR559" s="187"/>
      <c r="AS559" s="180">
        <v>45505</v>
      </c>
      <c r="AT559" s="181"/>
      <c r="AU559" s="186">
        <v>45536</v>
      </c>
      <c r="AV559" s="187"/>
      <c r="AW559" s="180">
        <v>45566</v>
      </c>
      <c r="AX559" s="181"/>
      <c r="AY559" s="186">
        <v>45597</v>
      </c>
      <c r="AZ559" s="187"/>
      <c r="BA559" s="180">
        <v>45627</v>
      </c>
      <c r="BB559" s="181"/>
      <c r="BC559" s="186">
        <v>45658</v>
      </c>
      <c r="BD559" s="187"/>
      <c r="BE559" s="180">
        <v>45689</v>
      </c>
      <c r="BF559" s="181"/>
      <c r="BG559" s="186">
        <v>45717</v>
      </c>
      <c r="BH559" s="187"/>
      <c r="BI559" s="180">
        <v>45748</v>
      </c>
      <c r="BJ559" s="181"/>
      <c r="BK559" s="176">
        <v>45778</v>
      </c>
      <c r="BL559" s="177"/>
      <c r="BM559" s="180">
        <v>45809</v>
      </c>
      <c r="BN559" s="181"/>
      <c r="BO559" s="176">
        <v>45839</v>
      </c>
      <c r="BP559" s="177"/>
      <c r="BQ559" s="180">
        <v>45870</v>
      </c>
      <c r="BR559" s="181"/>
      <c r="BS559" s="176">
        <v>45901</v>
      </c>
      <c r="BT559" s="177"/>
      <c r="BU559" s="180">
        <v>45931</v>
      </c>
      <c r="BV559" s="181"/>
      <c r="BW559" s="176">
        <v>45962</v>
      </c>
      <c r="BX559" s="177"/>
      <c r="BY559" s="180">
        <v>45992</v>
      </c>
      <c r="BZ559" s="181"/>
      <c r="CA559" s="176">
        <v>46023</v>
      </c>
      <c r="CB559" s="177"/>
      <c r="CC559" s="180">
        <v>46054</v>
      </c>
      <c r="CD559" s="181"/>
      <c r="CE559" s="176">
        <v>46082</v>
      </c>
      <c r="CF559" s="177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0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42">
        <v>0</v>
      </c>
      <c r="BZ560" s="43" t="str">
        <f>IF(AND(BW560=0,BY560&gt;0),"100%",IF(BW560=BY560,"0,0%",BY560/BW560-1))</f>
        <v>0,0%</v>
      </c>
      <c r="CA560" s="143">
        <v>0</v>
      </c>
      <c r="CB560" s="144" t="str">
        <f>IF(AND(BY560=0,CA560&gt;0),"100%",IF(BY560=CA560,"0,0%",CA560/BY560-1))</f>
        <v>0,0%</v>
      </c>
      <c r="CC560" s="42">
        <v>0</v>
      </c>
      <c r="CD560" s="43" t="str">
        <f>IF(AND(CA560=0,CC560&gt;0),"100%",IF(CA560=CC560,"0,0%",CC560/CA560-1))</f>
        <v>0,0%</v>
      </c>
      <c r="CE560" s="143">
        <v>0</v>
      </c>
      <c r="CF560" s="144" t="str">
        <f>IF(AND(CC560=0,CE560&gt;0),"100%",IF(CC560=CE560,"0,0%",CE560/CC560-1))</f>
        <v>0,0%</v>
      </c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0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0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0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51">
        <v>45992</v>
      </c>
      <c r="AN563" s="51">
        <v>46023</v>
      </c>
      <c r="AO563" s="51">
        <v>46054</v>
      </c>
      <c r="AP563" s="51">
        <v>46082</v>
      </c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0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78">
        <v>0</v>
      </c>
      <c r="AN564" s="78">
        <v>0</v>
      </c>
      <c r="AO564" s="78">
        <v>0</v>
      </c>
      <c r="AP564" s="78">
        <v>0</v>
      </c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0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51">
        <v>45992</v>
      </c>
      <c r="AN565" s="51">
        <v>46023</v>
      </c>
      <c r="AO565" s="51">
        <v>46054</v>
      </c>
      <c r="AP565" s="51">
        <v>46082</v>
      </c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0"/>
      <c r="B566" s="63" t="s">
        <v>156</v>
      </c>
      <c r="C566" s="53">
        <v>0</v>
      </c>
      <c r="D566" s="79">
        <f t="shared" ref="D566:K566" si="341">C566+D564</f>
        <v>0</v>
      </c>
      <c r="E566" s="79">
        <f t="shared" si="341"/>
        <v>0</v>
      </c>
      <c r="F566" s="79">
        <f t="shared" si="341"/>
        <v>0</v>
      </c>
      <c r="G566" s="79">
        <f t="shared" si="341"/>
        <v>0</v>
      </c>
      <c r="H566" s="79">
        <f t="shared" si="341"/>
        <v>0</v>
      </c>
      <c r="I566" s="79">
        <f t="shared" si="341"/>
        <v>0</v>
      </c>
      <c r="J566" s="79">
        <f t="shared" si="341"/>
        <v>0</v>
      </c>
      <c r="K566" s="79">
        <f t="shared" si="341"/>
        <v>0</v>
      </c>
      <c r="L566" s="79">
        <f t="shared" ref="L566:Q566" si="342">K566+L564</f>
        <v>0</v>
      </c>
      <c r="M566" s="79">
        <f t="shared" si="342"/>
        <v>0</v>
      </c>
      <c r="N566" s="79">
        <f t="shared" si="342"/>
        <v>0</v>
      </c>
      <c r="O566" s="79">
        <f t="shared" si="342"/>
        <v>0</v>
      </c>
      <c r="P566" s="79">
        <f t="shared" si="342"/>
        <v>0</v>
      </c>
      <c r="Q566" s="79">
        <f t="shared" si="342"/>
        <v>0</v>
      </c>
      <c r="R566" s="79">
        <f>Q566+R564</f>
        <v>0</v>
      </c>
      <c r="S566" s="79">
        <f t="shared" ref="S566:AA566" si="343">R566+S564</f>
        <v>0</v>
      </c>
      <c r="T566" s="79">
        <f t="shared" si="343"/>
        <v>0</v>
      </c>
      <c r="U566" s="79">
        <f t="shared" si="343"/>
        <v>0</v>
      </c>
      <c r="V566" s="79">
        <f t="shared" si="343"/>
        <v>0</v>
      </c>
      <c r="W566" s="79">
        <f t="shared" si="343"/>
        <v>0</v>
      </c>
      <c r="X566" s="79">
        <f t="shared" si="343"/>
        <v>0</v>
      </c>
      <c r="Y566" s="79">
        <f t="shared" si="343"/>
        <v>0</v>
      </c>
      <c r="Z566" s="79">
        <f t="shared" si="343"/>
        <v>0</v>
      </c>
      <c r="AA566" s="79">
        <f t="shared" si="343"/>
        <v>0</v>
      </c>
      <c r="AB566" s="79">
        <f t="shared" ref="AB566:AP566" si="344">AA566+AB564</f>
        <v>0</v>
      </c>
      <c r="AC566" s="79">
        <f t="shared" si="344"/>
        <v>0</v>
      </c>
      <c r="AD566" s="79">
        <f t="shared" si="344"/>
        <v>0</v>
      </c>
      <c r="AE566" s="79">
        <f t="shared" si="344"/>
        <v>0</v>
      </c>
      <c r="AF566" s="79">
        <f t="shared" si="344"/>
        <v>0</v>
      </c>
      <c r="AG566" s="79">
        <f t="shared" si="344"/>
        <v>0</v>
      </c>
      <c r="AH566" s="79">
        <f t="shared" si="344"/>
        <v>0</v>
      </c>
      <c r="AI566" s="79">
        <f t="shared" si="344"/>
        <v>0</v>
      </c>
      <c r="AJ566" s="79">
        <f t="shared" si="344"/>
        <v>0</v>
      </c>
      <c r="AK566" s="79">
        <f t="shared" si="344"/>
        <v>0</v>
      </c>
      <c r="AL566" s="79">
        <f t="shared" si="344"/>
        <v>0</v>
      </c>
      <c r="AM566" s="79">
        <f t="shared" si="344"/>
        <v>0</v>
      </c>
      <c r="AN566" s="79">
        <f t="shared" si="344"/>
        <v>0</v>
      </c>
      <c r="AO566" s="79">
        <f t="shared" si="344"/>
        <v>0</v>
      </c>
      <c r="AP566" s="79">
        <f t="shared" si="344"/>
        <v>0</v>
      </c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0" t="s">
        <v>157</v>
      </c>
      <c r="B568" s="36"/>
      <c r="C568" s="186">
        <v>44866</v>
      </c>
      <c r="D568" s="187"/>
      <c r="E568" s="180">
        <v>44896</v>
      </c>
      <c r="F568" s="181"/>
      <c r="G568" s="186">
        <v>44927</v>
      </c>
      <c r="H568" s="187"/>
      <c r="I568" s="180">
        <v>44958</v>
      </c>
      <c r="J568" s="181"/>
      <c r="K568" s="186">
        <v>44986</v>
      </c>
      <c r="L568" s="187"/>
      <c r="M568" s="180">
        <v>45017</v>
      </c>
      <c r="N568" s="181"/>
      <c r="O568" s="186">
        <v>45047</v>
      </c>
      <c r="P568" s="187"/>
      <c r="Q568" s="180">
        <v>45078</v>
      </c>
      <c r="R568" s="181"/>
      <c r="S568" s="176">
        <v>45108</v>
      </c>
      <c r="T568" s="177"/>
      <c r="U568" s="180">
        <v>45139</v>
      </c>
      <c r="V568" s="181"/>
      <c r="W568" s="176">
        <v>45170</v>
      </c>
      <c r="X568" s="177"/>
      <c r="Y568" s="180">
        <v>45200</v>
      </c>
      <c r="Z568" s="181"/>
      <c r="AA568" s="176">
        <v>45231</v>
      </c>
      <c r="AB568" s="177"/>
      <c r="AC568" s="180">
        <v>45261</v>
      </c>
      <c r="AD568" s="181"/>
      <c r="AE568" s="186">
        <v>45292</v>
      </c>
      <c r="AF568" s="187"/>
      <c r="AG568" s="180">
        <v>45323</v>
      </c>
      <c r="AH568" s="181"/>
      <c r="AI568" s="176">
        <v>45352</v>
      </c>
      <c r="AJ568" s="177"/>
      <c r="AK568" s="180">
        <v>45383</v>
      </c>
      <c r="AL568" s="181"/>
      <c r="AM568" s="176">
        <v>45413</v>
      </c>
      <c r="AN568" s="177"/>
      <c r="AO568" s="180">
        <v>45444</v>
      </c>
      <c r="AP568" s="181"/>
      <c r="AQ568" s="186">
        <v>45474</v>
      </c>
      <c r="AR568" s="187"/>
      <c r="AS568" s="180">
        <v>45505</v>
      </c>
      <c r="AT568" s="181"/>
      <c r="AU568" s="186">
        <v>45536</v>
      </c>
      <c r="AV568" s="187"/>
      <c r="AW568" s="180">
        <v>45566</v>
      </c>
      <c r="AX568" s="181"/>
      <c r="AY568" s="186">
        <v>45597</v>
      </c>
      <c r="AZ568" s="187"/>
      <c r="BA568" s="180">
        <v>45627</v>
      </c>
      <c r="BB568" s="181"/>
      <c r="BC568" s="186">
        <v>45658</v>
      </c>
      <c r="BD568" s="187"/>
      <c r="BE568" s="180">
        <v>45689</v>
      </c>
      <c r="BF568" s="181"/>
      <c r="BG568" s="186">
        <v>45717</v>
      </c>
      <c r="BH568" s="187"/>
      <c r="BI568" s="180">
        <v>45748</v>
      </c>
      <c r="BJ568" s="181"/>
      <c r="BK568" s="176">
        <v>45778</v>
      </c>
      <c r="BL568" s="177"/>
      <c r="BM568" s="180">
        <v>45809</v>
      </c>
      <c r="BN568" s="181"/>
      <c r="BO568" s="176">
        <v>45839</v>
      </c>
      <c r="BP568" s="177"/>
      <c r="BQ568" s="180">
        <v>45870</v>
      </c>
      <c r="BR568" s="181"/>
      <c r="BS568" s="176">
        <v>45901</v>
      </c>
      <c r="BT568" s="177"/>
      <c r="BU568" s="180">
        <v>45931</v>
      </c>
      <c r="BV568" s="181"/>
      <c r="BW568" s="176">
        <v>45962</v>
      </c>
      <c r="BX568" s="177"/>
      <c r="BY568" s="180">
        <v>45992</v>
      </c>
      <c r="BZ568" s="181"/>
      <c r="CA568" s="176">
        <v>46023</v>
      </c>
      <c r="CB568" s="177"/>
      <c r="CC568" s="180">
        <v>46054</v>
      </c>
      <c r="CD568" s="181"/>
      <c r="CE568" s="176">
        <v>46082</v>
      </c>
      <c r="CF568" s="177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0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42">
        <v>0</v>
      </c>
      <c r="BZ569" s="43" t="str">
        <f>IF(AND(BW569=0,BY569&gt;0),"100%",IF(BW569=BY569,"0,0%",BY569/BW569-1))</f>
        <v>0,0%</v>
      </c>
      <c r="CA569" s="143">
        <v>0</v>
      </c>
      <c r="CB569" s="144" t="str">
        <f>IF(AND(BY569=0,CA569&gt;0),"100%",IF(BY569=CA569,"0,0%",CA569/BY569-1))</f>
        <v>0,0%</v>
      </c>
      <c r="CC569" s="42">
        <v>0</v>
      </c>
      <c r="CD569" s="43" t="str">
        <f>IF(AND(CA569=0,CC569&gt;0),"100%",IF(CA569=CC569,"0,0%",CC569/CA569-1))</f>
        <v>0,0%</v>
      </c>
      <c r="CE569" s="143">
        <v>0</v>
      </c>
      <c r="CF569" s="144" t="str">
        <f>IF(AND(CC569=0,CE569&gt;0),"100%",IF(CC569=CE569,"0,0%",CE569/CC569-1))</f>
        <v>0,0%</v>
      </c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0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0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0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51">
        <v>45992</v>
      </c>
      <c r="AO572" s="51">
        <v>46023</v>
      </c>
      <c r="AP572" s="51">
        <v>46054</v>
      </c>
      <c r="AQ572" s="51">
        <v>46082</v>
      </c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0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78">
        <v>0</v>
      </c>
      <c r="AO573" s="78">
        <v>0</v>
      </c>
      <c r="AP573" s="78">
        <v>0</v>
      </c>
      <c r="AQ573" s="78">
        <v>0</v>
      </c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0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51">
        <v>45992</v>
      </c>
      <c r="AO574" s="51">
        <v>46023</v>
      </c>
      <c r="AP574" s="51">
        <v>46054</v>
      </c>
      <c r="AQ574" s="51">
        <v>46082</v>
      </c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0"/>
      <c r="B575" s="63" t="s">
        <v>158</v>
      </c>
      <c r="C575" s="53">
        <v>0</v>
      </c>
      <c r="D575" s="79">
        <f t="shared" ref="D575:K575" si="345">C575+D573</f>
        <v>0</v>
      </c>
      <c r="E575" s="79">
        <f t="shared" si="345"/>
        <v>0</v>
      </c>
      <c r="F575" s="79">
        <f t="shared" si="345"/>
        <v>0</v>
      </c>
      <c r="G575" s="79">
        <f t="shared" si="345"/>
        <v>0</v>
      </c>
      <c r="H575" s="79">
        <f t="shared" si="345"/>
        <v>0</v>
      </c>
      <c r="I575" s="79">
        <f t="shared" si="345"/>
        <v>0</v>
      </c>
      <c r="J575" s="79">
        <f t="shared" si="345"/>
        <v>0</v>
      </c>
      <c r="K575" s="79">
        <f t="shared" si="345"/>
        <v>0</v>
      </c>
      <c r="L575" s="79">
        <f t="shared" ref="L575:Q575" si="346">K575+L573</f>
        <v>0</v>
      </c>
      <c r="M575" s="79">
        <f t="shared" si="346"/>
        <v>0</v>
      </c>
      <c r="N575" s="79">
        <f t="shared" si="346"/>
        <v>0</v>
      </c>
      <c r="O575" s="79">
        <f t="shared" si="346"/>
        <v>0</v>
      </c>
      <c r="P575" s="79">
        <f t="shared" si="346"/>
        <v>0</v>
      </c>
      <c r="Q575" s="79">
        <f t="shared" si="346"/>
        <v>0</v>
      </c>
      <c r="R575" s="79">
        <f>Q575+R573</f>
        <v>0</v>
      </c>
      <c r="S575" s="79">
        <f t="shared" ref="S575:AQ575" si="347">R575+S573</f>
        <v>0</v>
      </c>
      <c r="T575" s="79">
        <f t="shared" si="347"/>
        <v>0</v>
      </c>
      <c r="U575" s="79">
        <f t="shared" si="347"/>
        <v>1</v>
      </c>
      <c r="V575" s="79">
        <f t="shared" si="347"/>
        <v>1</v>
      </c>
      <c r="W575" s="79">
        <f t="shared" si="347"/>
        <v>1</v>
      </c>
      <c r="X575" s="79">
        <f t="shared" si="347"/>
        <v>1</v>
      </c>
      <c r="Y575" s="79">
        <f t="shared" si="347"/>
        <v>1</v>
      </c>
      <c r="Z575" s="79">
        <f t="shared" si="347"/>
        <v>1</v>
      </c>
      <c r="AA575" s="79">
        <f t="shared" si="347"/>
        <v>1</v>
      </c>
      <c r="AB575" s="79">
        <f t="shared" si="347"/>
        <v>1</v>
      </c>
      <c r="AC575" s="79">
        <f t="shared" si="347"/>
        <v>1</v>
      </c>
      <c r="AD575" s="79">
        <f t="shared" si="347"/>
        <v>1</v>
      </c>
      <c r="AE575" s="79">
        <f t="shared" si="347"/>
        <v>1</v>
      </c>
      <c r="AF575" s="79">
        <f t="shared" si="347"/>
        <v>1</v>
      </c>
      <c r="AG575" s="79">
        <f t="shared" si="347"/>
        <v>1</v>
      </c>
      <c r="AH575" s="79">
        <f t="shared" si="347"/>
        <v>1</v>
      </c>
      <c r="AI575" s="79">
        <f t="shared" si="347"/>
        <v>1</v>
      </c>
      <c r="AJ575" s="79">
        <f t="shared" si="347"/>
        <v>1</v>
      </c>
      <c r="AK575" s="79">
        <f t="shared" si="347"/>
        <v>1</v>
      </c>
      <c r="AL575" s="79">
        <f t="shared" si="347"/>
        <v>1</v>
      </c>
      <c r="AM575" s="79">
        <f t="shared" si="347"/>
        <v>1</v>
      </c>
      <c r="AN575" s="79">
        <f t="shared" si="347"/>
        <v>1</v>
      </c>
      <c r="AO575" s="79">
        <f t="shared" si="347"/>
        <v>1</v>
      </c>
      <c r="AP575" s="79">
        <f t="shared" si="347"/>
        <v>1</v>
      </c>
      <c r="AQ575" s="79">
        <f t="shared" si="347"/>
        <v>1</v>
      </c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0" t="s">
        <v>159</v>
      </c>
      <c r="B577" s="36"/>
      <c r="C577" s="186">
        <v>44866</v>
      </c>
      <c r="D577" s="187"/>
      <c r="E577" s="180">
        <v>44896</v>
      </c>
      <c r="F577" s="181"/>
      <c r="G577" s="186">
        <v>44927</v>
      </c>
      <c r="H577" s="187"/>
      <c r="I577" s="180">
        <v>44958</v>
      </c>
      <c r="J577" s="181"/>
      <c r="K577" s="186">
        <v>44986</v>
      </c>
      <c r="L577" s="187"/>
      <c r="M577" s="180">
        <v>45017</v>
      </c>
      <c r="N577" s="181"/>
      <c r="O577" s="186">
        <v>45047</v>
      </c>
      <c r="P577" s="187"/>
      <c r="Q577" s="180">
        <v>45078</v>
      </c>
      <c r="R577" s="181"/>
      <c r="S577" s="176">
        <v>45108</v>
      </c>
      <c r="T577" s="177"/>
      <c r="U577" s="180">
        <v>45139</v>
      </c>
      <c r="V577" s="181"/>
      <c r="W577" s="176">
        <v>45170</v>
      </c>
      <c r="X577" s="177"/>
      <c r="Y577" s="180">
        <v>45200</v>
      </c>
      <c r="Z577" s="181"/>
      <c r="AA577" s="176">
        <v>45231</v>
      </c>
      <c r="AB577" s="177"/>
      <c r="AC577" s="180">
        <v>45261</v>
      </c>
      <c r="AD577" s="181"/>
      <c r="AE577" s="186">
        <v>45292</v>
      </c>
      <c r="AF577" s="187"/>
      <c r="AG577" s="180">
        <v>45323</v>
      </c>
      <c r="AH577" s="181"/>
      <c r="AI577" s="176">
        <v>45352</v>
      </c>
      <c r="AJ577" s="177"/>
      <c r="AK577" s="180">
        <v>45383</v>
      </c>
      <c r="AL577" s="181"/>
      <c r="AM577" s="176">
        <v>45413</v>
      </c>
      <c r="AN577" s="177"/>
      <c r="AO577" s="180">
        <v>45444</v>
      </c>
      <c r="AP577" s="181"/>
      <c r="AQ577" s="186">
        <v>45474</v>
      </c>
      <c r="AR577" s="187"/>
      <c r="AS577" s="180">
        <v>45505</v>
      </c>
      <c r="AT577" s="181"/>
      <c r="AU577" s="186">
        <v>45536</v>
      </c>
      <c r="AV577" s="187"/>
      <c r="AW577" s="180">
        <v>45566</v>
      </c>
      <c r="AX577" s="181"/>
      <c r="AY577" s="186">
        <v>45597</v>
      </c>
      <c r="AZ577" s="187"/>
      <c r="BA577" s="180">
        <v>45627</v>
      </c>
      <c r="BB577" s="181"/>
      <c r="BC577" s="186">
        <v>45658</v>
      </c>
      <c r="BD577" s="187"/>
      <c r="BE577" s="180">
        <v>45689</v>
      </c>
      <c r="BF577" s="181"/>
      <c r="BG577" s="186">
        <v>45717</v>
      </c>
      <c r="BH577" s="187"/>
      <c r="BI577" s="180">
        <v>45748</v>
      </c>
      <c r="BJ577" s="181"/>
      <c r="BK577" s="176">
        <v>45778</v>
      </c>
      <c r="BL577" s="177"/>
      <c r="BM577" s="180">
        <v>45809</v>
      </c>
      <c r="BN577" s="181"/>
      <c r="BO577" s="176">
        <v>45839</v>
      </c>
      <c r="BP577" s="177"/>
      <c r="BQ577" s="180">
        <v>45870</v>
      </c>
      <c r="BR577" s="181"/>
      <c r="BS577" s="176">
        <v>45901</v>
      </c>
      <c r="BT577" s="177"/>
      <c r="BU577" s="180">
        <v>45931</v>
      </c>
      <c r="BV577" s="181"/>
      <c r="BW577" s="176">
        <v>45962</v>
      </c>
      <c r="BX577" s="177"/>
      <c r="BY577" s="180">
        <v>45992</v>
      </c>
      <c r="BZ577" s="181"/>
      <c r="CA577" s="176">
        <v>46023</v>
      </c>
      <c r="CB577" s="177"/>
      <c r="CC577" s="180">
        <v>46054</v>
      </c>
      <c r="CD577" s="181"/>
      <c r="CE577" s="176">
        <v>46082</v>
      </c>
      <c r="CF577" s="177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0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42">
        <v>0</v>
      </c>
      <c r="BZ578" s="43" t="str">
        <f>IF(AND(BW578=0,BY578&gt;0),"100%",IF(BW578=BY578,"0,0%",BY578/BW578-1))</f>
        <v>0,0%</v>
      </c>
      <c r="CA578" s="143">
        <v>0</v>
      </c>
      <c r="CB578" s="144" t="str">
        <f>IF(AND(BY578=0,CA578&gt;0),"100%",IF(BY578=CA578,"0,0%",CA578/BY578-1))</f>
        <v>0,0%</v>
      </c>
      <c r="CC578" s="42">
        <v>0</v>
      </c>
      <c r="CD578" s="43" t="str">
        <f>IF(AND(CA578=0,CC578&gt;0),"100%",IF(CA578=CC578,"0,0%",CC578/CA578-1))</f>
        <v>0,0%</v>
      </c>
      <c r="CE578" s="143">
        <v>0</v>
      </c>
      <c r="CF578" s="144" t="str">
        <f>IF(AND(CC578=0,CE578&gt;0),"100%",IF(CC578=CE578,"0,0%",CE578/CC578-1))</f>
        <v>0,0%</v>
      </c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0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0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0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51">
        <v>45992</v>
      </c>
      <c r="AO581" s="51">
        <v>46023</v>
      </c>
      <c r="AP581" s="51">
        <v>46054</v>
      </c>
      <c r="AQ581" s="51">
        <v>46082</v>
      </c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0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78">
        <v>0</v>
      </c>
      <c r="AO582" s="78">
        <v>0</v>
      </c>
      <c r="AP582" s="78">
        <v>0</v>
      </c>
      <c r="AQ582" s="78">
        <v>0</v>
      </c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0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51">
        <v>45992</v>
      </c>
      <c r="AO583" s="51">
        <v>46023</v>
      </c>
      <c r="AP583" s="51">
        <v>46054</v>
      </c>
      <c r="AQ583" s="51">
        <v>46082</v>
      </c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0"/>
      <c r="B584" s="63" t="s">
        <v>160</v>
      </c>
      <c r="C584" s="53">
        <v>0</v>
      </c>
      <c r="D584" s="79">
        <f t="shared" ref="D584:K584" si="348">C584+D582</f>
        <v>0</v>
      </c>
      <c r="E584" s="79">
        <f t="shared" si="348"/>
        <v>0</v>
      </c>
      <c r="F584" s="79">
        <f t="shared" si="348"/>
        <v>0</v>
      </c>
      <c r="G584" s="79">
        <f t="shared" si="348"/>
        <v>0</v>
      </c>
      <c r="H584" s="79">
        <f t="shared" si="348"/>
        <v>0</v>
      </c>
      <c r="I584" s="79">
        <f t="shared" si="348"/>
        <v>0</v>
      </c>
      <c r="J584" s="79">
        <f t="shared" si="348"/>
        <v>0</v>
      </c>
      <c r="K584" s="79">
        <f t="shared" si="348"/>
        <v>0</v>
      </c>
      <c r="L584" s="79">
        <f t="shared" ref="L584:Q584" si="349">K584+L582</f>
        <v>0</v>
      </c>
      <c r="M584" s="79">
        <f t="shared" si="349"/>
        <v>0</v>
      </c>
      <c r="N584" s="79">
        <f t="shared" si="349"/>
        <v>0</v>
      </c>
      <c r="O584" s="79">
        <f t="shared" si="349"/>
        <v>0</v>
      </c>
      <c r="P584" s="79">
        <f t="shared" si="349"/>
        <v>0</v>
      </c>
      <c r="Q584" s="79">
        <f t="shared" si="349"/>
        <v>0</v>
      </c>
      <c r="R584" s="79">
        <f>Q584+R582</f>
        <v>0</v>
      </c>
      <c r="S584" s="79">
        <f t="shared" ref="S584:AQ584" si="350">R584+S582</f>
        <v>0</v>
      </c>
      <c r="T584" s="79">
        <f t="shared" si="350"/>
        <v>0</v>
      </c>
      <c r="U584" s="79">
        <f t="shared" si="350"/>
        <v>0</v>
      </c>
      <c r="V584" s="79">
        <f t="shared" si="350"/>
        <v>0</v>
      </c>
      <c r="W584" s="79">
        <f t="shared" si="350"/>
        <v>0</v>
      </c>
      <c r="X584" s="79">
        <f t="shared" si="350"/>
        <v>0</v>
      </c>
      <c r="Y584" s="79">
        <f t="shared" si="350"/>
        <v>0</v>
      </c>
      <c r="Z584" s="79">
        <f t="shared" si="350"/>
        <v>0</v>
      </c>
      <c r="AA584" s="79">
        <f t="shared" si="350"/>
        <v>0</v>
      </c>
      <c r="AB584" s="79">
        <f t="shared" si="350"/>
        <v>0</v>
      </c>
      <c r="AC584" s="79">
        <f t="shared" si="350"/>
        <v>0</v>
      </c>
      <c r="AD584" s="79">
        <f t="shared" si="350"/>
        <v>0</v>
      </c>
      <c r="AE584" s="79">
        <f t="shared" si="350"/>
        <v>0</v>
      </c>
      <c r="AF584" s="79">
        <f t="shared" si="350"/>
        <v>0</v>
      </c>
      <c r="AG584" s="79">
        <f t="shared" si="350"/>
        <v>0</v>
      </c>
      <c r="AH584" s="79">
        <f t="shared" si="350"/>
        <v>0</v>
      </c>
      <c r="AI584" s="79">
        <f t="shared" si="350"/>
        <v>0</v>
      </c>
      <c r="AJ584" s="79">
        <f t="shared" si="350"/>
        <v>0</v>
      </c>
      <c r="AK584" s="79">
        <f t="shared" si="350"/>
        <v>0</v>
      </c>
      <c r="AL584" s="79">
        <f t="shared" si="350"/>
        <v>0</v>
      </c>
      <c r="AM584" s="79">
        <f t="shared" si="350"/>
        <v>0</v>
      </c>
      <c r="AN584" s="79">
        <f t="shared" si="350"/>
        <v>0</v>
      </c>
      <c r="AO584" s="79">
        <f t="shared" si="350"/>
        <v>0</v>
      </c>
      <c r="AP584" s="79">
        <f t="shared" si="350"/>
        <v>0</v>
      </c>
      <c r="AQ584" s="79">
        <f t="shared" si="350"/>
        <v>0</v>
      </c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0" t="s">
        <v>161</v>
      </c>
      <c r="B586" s="36"/>
      <c r="C586" s="186">
        <v>44866</v>
      </c>
      <c r="D586" s="187"/>
      <c r="E586" s="180">
        <v>44896</v>
      </c>
      <c r="F586" s="181"/>
      <c r="G586" s="186">
        <v>44927</v>
      </c>
      <c r="H586" s="187"/>
      <c r="I586" s="180">
        <v>44958</v>
      </c>
      <c r="J586" s="181"/>
      <c r="K586" s="186">
        <v>44986</v>
      </c>
      <c r="L586" s="187"/>
      <c r="M586" s="180">
        <v>45017</v>
      </c>
      <c r="N586" s="181"/>
      <c r="O586" s="186">
        <v>45047</v>
      </c>
      <c r="P586" s="187"/>
      <c r="Q586" s="180">
        <v>45078</v>
      </c>
      <c r="R586" s="181"/>
      <c r="S586" s="176">
        <v>45108</v>
      </c>
      <c r="T586" s="177"/>
      <c r="U586" s="180">
        <v>45139</v>
      </c>
      <c r="V586" s="181"/>
      <c r="W586" s="176">
        <v>45170</v>
      </c>
      <c r="X586" s="177"/>
      <c r="Y586" s="180">
        <v>45200</v>
      </c>
      <c r="Z586" s="181"/>
      <c r="AA586" s="176">
        <v>45231</v>
      </c>
      <c r="AB586" s="177"/>
      <c r="AC586" s="180">
        <v>45261</v>
      </c>
      <c r="AD586" s="181"/>
      <c r="AE586" s="186">
        <v>45292</v>
      </c>
      <c r="AF586" s="187"/>
      <c r="AG586" s="180">
        <v>45323</v>
      </c>
      <c r="AH586" s="181"/>
      <c r="AI586" s="176">
        <v>45352</v>
      </c>
      <c r="AJ586" s="177"/>
      <c r="AK586" s="180">
        <v>45383</v>
      </c>
      <c r="AL586" s="181"/>
      <c r="AM586" s="176">
        <v>45413</v>
      </c>
      <c r="AN586" s="177"/>
      <c r="AO586" s="180">
        <v>45444</v>
      </c>
      <c r="AP586" s="181"/>
      <c r="AQ586" s="186">
        <v>45474</v>
      </c>
      <c r="AR586" s="187"/>
      <c r="AS586" s="180">
        <v>45505</v>
      </c>
      <c r="AT586" s="181"/>
      <c r="AU586" s="186">
        <v>45536</v>
      </c>
      <c r="AV586" s="187"/>
      <c r="AW586" s="180">
        <v>45566</v>
      </c>
      <c r="AX586" s="181"/>
      <c r="AY586" s="186">
        <v>45597</v>
      </c>
      <c r="AZ586" s="187"/>
      <c r="BA586" s="180">
        <v>45627</v>
      </c>
      <c r="BB586" s="181"/>
      <c r="BC586" s="186">
        <v>45658</v>
      </c>
      <c r="BD586" s="187"/>
      <c r="BE586" s="180">
        <v>45689</v>
      </c>
      <c r="BF586" s="181"/>
      <c r="BG586" s="186">
        <v>45717</v>
      </c>
      <c r="BH586" s="187"/>
      <c r="BI586" s="180">
        <v>45748</v>
      </c>
      <c r="BJ586" s="181"/>
      <c r="BK586" s="176">
        <v>45778</v>
      </c>
      <c r="BL586" s="177"/>
      <c r="BM586" s="180">
        <v>45809</v>
      </c>
      <c r="BN586" s="181"/>
      <c r="BO586" s="176">
        <v>45839</v>
      </c>
      <c r="BP586" s="177"/>
      <c r="BQ586" s="180">
        <v>45870</v>
      </c>
      <c r="BR586" s="181"/>
      <c r="BS586" s="176">
        <v>45901</v>
      </c>
      <c r="BT586" s="177"/>
      <c r="BU586" s="180">
        <v>45931</v>
      </c>
      <c r="BV586" s="181"/>
      <c r="BW586" s="176">
        <v>45962</v>
      </c>
      <c r="BX586" s="177"/>
      <c r="BY586" s="180">
        <v>45992</v>
      </c>
      <c r="BZ586" s="181"/>
      <c r="CA586" s="176">
        <v>46023</v>
      </c>
      <c r="CB586" s="177"/>
      <c r="CC586" s="180">
        <v>46054</v>
      </c>
      <c r="CD586" s="181"/>
      <c r="CE586" s="176">
        <v>46082</v>
      </c>
      <c r="CF586" s="177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0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42">
        <v>0</v>
      </c>
      <c r="BZ587" s="43" t="str">
        <f>IF(AND(BW587=0,BY587&gt;0),"100%",IF(BW587=BY587,"0,0%",BY587/BW587-1))</f>
        <v>0,0%</v>
      </c>
      <c r="CA587" s="143">
        <v>0</v>
      </c>
      <c r="CB587" s="144" t="str">
        <f>IF(AND(BY587=0,CA587&gt;0),"100%",IF(BY587=CA587,"0,0%",CA587/BY587-1))</f>
        <v>0,0%</v>
      </c>
      <c r="CC587" s="42">
        <v>0</v>
      </c>
      <c r="CD587" s="43" t="str">
        <f>IF(AND(CA587=0,CC587&gt;0),"100%",IF(CA587=CC587,"0,0%",CC587/CA587-1))</f>
        <v>0,0%</v>
      </c>
      <c r="CE587" s="143">
        <v>0</v>
      </c>
      <c r="CF587" s="144" t="str">
        <f>IF(AND(CC587=0,CE587&gt;0),"100%",IF(CC587=CE587,"0,0%",CE587/CC587-1))</f>
        <v>0,0%</v>
      </c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0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0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0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51">
        <v>45992</v>
      </c>
      <c r="AO590" s="51">
        <v>46023</v>
      </c>
      <c r="AP590" s="51">
        <v>46054</v>
      </c>
      <c r="AQ590" s="51">
        <v>46082</v>
      </c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0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78">
        <v>0</v>
      </c>
      <c r="AO591" s="78">
        <v>0</v>
      </c>
      <c r="AP591" s="78">
        <v>0</v>
      </c>
      <c r="AQ591" s="78">
        <v>0</v>
      </c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0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51">
        <v>45992</v>
      </c>
      <c r="AO592" s="51">
        <v>46023</v>
      </c>
      <c r="AP592" s="51">
        <v>46054</v>
      </c>
      <c r="AQ592" s="51">
        <v>46082</v>
      </c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0"/>
      <c r="B593" s="63" t="s">
        <v>162</v>
      </c>
      <c r="C593" s="53">
        <v>0</v>
      </c>
      <c r="D593" s="79">
        <f t="shared" ref="D593:K593" si="351">C593+D591</f>
        <v>0</v>
      </c>
      <c r="E593" s="79">
        <f t="shared" si="351"/>
        <v>0</v>
      </c>
      <c r="F593" s="79">
        <f t="shared" si="351"/>
        <v>0</v>
      </c>
      <c r="G593" s="79">
        <f t="shared" si="351"/>
        <v>0</v>
      </c>
      <c r="H593" s="79">
        <f t="shared" si="351"/>
        <v>0</v>
      </c>
      <c r="I593" s="79">
        <f t="shared" si="351"/>
        <v>0</v>
      </c>
      <c r="J593" s="79">
        <f t="shared" si="351"/>
        <v>0</v>
      </c>
      <c r="K593" s="79">
        <f t="shared" si="351"/>
        <v>0</v>
      </c>
      <c r="L593" s="79">
        <f t="shared" ref="L593:Q593" si="352">K593+L591</f>
        <v>0</v>
      </c>
      <c r="M593" s="79">
        <f t="shared" si="352"/>
        <v>0</v>
      </c>
      <c r="N593" s="79">
        <f t="shared" si="352"/>
        <v>0</v>
      </c>
      <c r="O593" s="79">
        <f t="shared" si="352"/>
        <v>0</v>
      </c>
      <c r="P593" s="79">
        <f t="shared" si="352"/>
        <v>0</v>
      </c>
      <c r="Q593" s="79">
        <f t="shared" si="352"/>
        <v>0</v>
      </c>
      <c r="R593" s="79">
        <f>Q593+R591</f>
        <v>0</v>
      </c>
      <c r="S593" s="79">
        <f t="shared" ref="S593:AQ593" si="353">R593+S591</f>
        <v>0</v>
      </c>
      <c r="T593" s="79">
        <f t="shared" si="353"/>
        <v>0</v>
      </c>
      <c r="U593" s="79">
        <f t="shared" si="353"/>
        <v>0</v>
      </c>
      <c r="V593" s="79">
        <f t="shared" si="353"/>
        <v>0</v>
      </c>
      <c r="W593" s="79">
        <f t="shared" si="353"/>
        <v>0</v>
      </c>
      <c r="X593" s="79">
        <f t="shared" si="353"/>
        <v>0</v>
      </c>
      <c r="Y593" s="79">
        <f t="shared" si="353"/>
        <v>0</v>
      </c>
      <c r="Z593" s="79">
        <f t="shared" si="353"/>
        <v>0</v>
      </c>
      <c r="AA593" s="79">
        <f t="shared" si="353"/>
        <v>0</v>
      </c>
      <c r="AB593" s="79">
        <f t="shared" si="353"/>
        <v>0</v>
      </c>
      <c r="AC593" s="79">
        <f t="shared" si="353"/>
        <v>0</v>
      </c>
      <c r="AD593" s="79">
        <f t="shared" si="353"/>
        <v>0</v>
      </c>
      <c r="AE593" s="79">
        <f t="shared" si="353"/>
        <v>0</v>
      </c>
      <c r="AF593" s="79">
        <f t="shared" si="353"/>
        <v>0</v>
      </c>
      <c r="AG593" s="79">
        <f t="shared" si="353"/>
        <v>0</v>
      </c>
      <c r="AH593" s="79">
        <f t="shared" si="353"/>
        <v>0</v>
      </c>
      <c r="AI593" s="79">
        <f t="shared" si="353"/>
        <v>0</v>
      </c>
      <c r="AJ593" s="79">
        <f t="shared" si="353"/>
        <v>0</v>
      </c>
      <c r="AK593" s="79">
        <f t="shared" si="353"/>
        <v>0</v>
      </c>
      <c r="AL593" s="79">
        <f t="shared" si="353"/>
        <v>0</v>
      </c>
      <c r="AM593" s="79">
        <f t="shared" si="353"/>
        <v>0</v>
      </c>
      <c r="AN593" s="79">
        <f t="shared" si="353"/>
        <v>0</v>
      </c>
      <c r="AO593" s="79">
        <f t="shared" si="353"/>
        <v>0</v>
      </c>
      <c r="AP593" s="79">
        <f t="shared" si="353"/>
        <v>0</v>
      </c>
      <c r="AQ593" s="79">
        <f t="shared" si="353"/>
        <v>0</v>
      </c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0" t="s">
        <v>163</v>
      </c>
      <c r="B595" s="36"/>
      <c r="C595" s="186">
        <v>44866</v>
      </c>
      <c r="D595" s="187"/>
      <c r="E595" s="180">
        <v>44896</v>
      </c>
      <c r="F595" s="181"/>
      <c r="G595" s="186">
        <v>44927</v>
      </c>
      <c r="H595" s="187"/>
      <c r="I595" s="180">
        <v>44958</v>
      </c>
      <c r="J595" s="181"/>
      <c r="K595" s="186">
        <v>44986</v>
      </c>
      <c r="L595" s="187"/>
      <c r="M595" s="180">
        <v>45017</v>
      </c>
      <c r="N595" s="181"/>
      <c r="O595" s="186">
        <v>45047</v>
      </c>
      <c r="P595" s="187"/>
      <c r="Q595" s="180">
        <v>45078</v>
      </c>
      <c r="R595" s="181"/>
      <c r="S595" s="176">
        <v>45108</v>
      </c>
      <c r="T595" s="177"/>
      <c r="U595" s="180">
        <v>45139</v>
      </c>
      <c r="V595" s="181"/>
      <c r="W595" s="176">
        <v>45170</v>
      </c>
      <c r="X595" s="177"/>
      <c r="Y595" s="180">
        <v>45200</v>
      </c>
      <c r="Z595" s="181"/>
      <c r="AA595" s="176">
        <v>45231</v>
      </c>
      <c r="AB595" s="177"/>
      <c r="AC595" s="180">
        <v>45261</v>
      </c>
      <c r="AD595" s="181"/>
      <c r="AE595" s="186">
        <v>45292</v>
      </c>
      <c r="AF595" s="187"/>
      <c r="AG595" s="180">
        <v>45323</v>
      </c>
      <c r="AH595" s="181"/>
      <c r="AI595" s="176">
        <v>45352</v>
      </c>
      <c r="AJ595" s="177"/>
      <c r="AK595" s="180">
        <v>45383</v>
      </c>
      <c r="AL595" s="181"/>
      <c r="AM595" s="176">
        <v>45413</v>
      </c>
      <c r="AN595" s="177"/>
      <c r="AO595" s="180">
        <v>45444</v>
      </c>
      <c r="AP595" s="181"/>
      <c r="AQ595" s="186">
        <v>45474</v>
      </c>
      <c r="AR595" s="187"/>
      <c r="AS595" s="180">
        <v>45505</v>
      </c>
      <c r="AT595" s="181"/>
      <c r="AU595" s="186">
        <v>45536</v>
      </c>
      <c r="AV595" s="187"/>
      <c r="AW595" s="180">
        <v>45566</v>
      </c>
      <c r="AX595" s="181"/>
      <c r="AY595" s="186">
        <v>45597</v>
      </c>
      <c r="AZ595" s="187"/>
      <c r="BA595" s="180">
        <v>45627</v>
      </c>
      <c r="BB595" s="181"/>
      <c r="BC595" s="186">
        <v>45658</v>
      </c>
      <c r="BD595" s="187"/>
      <c r="BE595" s="180">
        <v>45689</v>
      </c>
      <c r="BF595" s="181"/>
      <c r="BG595" s="186">
        <v>45717</v>
      </c>
      <c r="BH595" s="187"/>
      <c r="BI595" s="180">
        <v>45748</v>
      </c>
      <c r="BJ595" s="181"/>
      <c r="BK595" s="176">
        <v>45778</v>
      </c>
      <c r="BL595" s="177"/>
      <c r="BM595" s="180">
        <v>45809</v>
      </c>
      <c r="BN595" s="181"/>
      <c r="BO595" s="176">
        <v>45839</v>
      </c>
      <c r="BP595" s="177"/>
      <c r="BQ595" s="180">
        <v>45870</v>
      </c>
      <c r="BR595" s="181"/>
      <c r="BS595" s="176">
        <v>45901</v>
      </c>
      <c r="BT595" s="177"/>
      <c r="BU595" s="180">
        <v>45931</v>
      </c>
      <c r="BV595" s="181"/>
      <c r="BW595" s="176">
        <v>45962</v>
      </c>
      <c r="BX595" s="177"/>
      <c r="BY595" s="180">
        <v>45992</v>
      </c>
      <c r="BZ595" s="181"/>
      <c r="CA595" s="176">
        <v>46023</v>
      </c>
      <c r="CB595" s="177"/>
      <c r="CC595" s="180">
        <v>46054</v>
      </c>
      <c r="CD595" s="181"/>
      <c r="CE595" s="176">
        <v>46082</v>
      </c>
      <c r="CF595" s="177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0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42">
        <v>0</v>
      </c>
      <c r="BZ596" s="43" t="str">
        <f>IF(AND(BW596=0,BY596&gt;0),"100%",IF(BW596=BY596,"0,0%",BY596/BW596-1))</f>
        <v>0,0%</v>
      </c>
      <c r="CA596" s="143">
        <v>0</v>
      </c>
      <c r="CB596" s="144" t="str">
        <f>IF(AND(BY596=0,CA596&gt;0),"100%",IF(BY596=CA596,"0,0%",CA596/BY596-1))</f>
        <v>0,0%</v>
      </c>
      <c r="CC596" s="42">
        <v>0</v>
      </c>
      <c r="CD596" s="43" t="str">
        <f>IF(AND(CA596=0,CC596&gt;0),"100%",IF(CA596=CC596,"0,0%",CC596/CA596-1))</f>
        <v>0,0%</v>
      </c>
      <c r="CE596" s="143">
        <v>0</v>
      </c>
      <c r="CF596" s="144" t="str">
        <f>IF(AND(CC596=0,CE596&gt;0),"100%",IF(CC596=CE596,"0,0%",CE596/CC596-1))</f>
        <v>0,0%</v>
      </c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0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0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0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51">
        <v>45992</v>
      </c>
      <c r="AO599" s="51">
        <v>46023</v>
      </c>
      <c r="AP599" s="51">
        <v>46054</v>
      </c>
      <c r="AQ599" s="51">
        <v>46082</v>
      </c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0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78">
        <v>0</v>
      </c>
      <c r="AO600" s="78">
        <v>0</v>
      </c>
      <c r="AP600" s="78">
        <v>0</v>
      </c>
      <c r="AQ600" s="78">
        <v>0</v>
      </c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0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51">
        <v>45992</v>
      </c>
      <c r="AO601" s="51">
        <v>46023</v>
      </c>
      <c r="AP601" s="51">
        <v>46054</v>
      </c>
      <c r="AQ601" s="51">
        <v>46082</v>
      </c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0"/>
      <c r="B602" s="63" t="s">
        <v>164</v>
      </c>
      <c r="C602" s="53">
        <v>0</v>
      </c>
      <c r="D602" s="79">
        <f t="shared" ref="D602:K602" si="354">C602+D600</f>
        <v>0</v>
      </c>
      <c r="E602" s="79">
        <f t="shared" si="354"/>
        <v>0</v>
      </c>
      <c r="F602" s="79">
        <f t="shared" si="354"/>
        <v>0</v>
      </c>
      <c r="G602" s="79">
        <f t="shared" si="354"/>
        <v>0</v>
      </c>
      <c r="H602" s="79">
        <f t="shared" si="354"/>
        <v>0</v>
      </c>
      <c r="I602" s="79">
        <f t="shared" si="354"/>
        <v>0</v>
      </c>
      <c r="J602" s="79">
        <f t="shared" si="354"/>
        <v>0</v>
      </c>
      <c r="K602" s="79">
        <f t="shared" si="354"/>
        <v>1</v>
      </c>
      <c r="L602" s="79">
        <f t="shared" ref="L602:Q602" si="355">K602+L600</f>
        <v>1</v>
      </c>
      <c r="M602" s="79">
        <f t="shared" si="355"/>
        <v>1</v>
      </c>
      <c r="N602" s="79">
        <f t="shared" si="355"/>
        <v>1</v>
      </c>
      <c r="O602" s="79">
        <f t="shared" si="355"/>
        <v>1</v>
      </c>
      <c r="P602" s="79">
        <f t="shared" si="355"/>
        <v>1</v>
      </c>
      <c r="Q602" s="79">
        <f t="shared" si="355"/>
        <v>1</v>
      </c>
      <c r="R602" s="79">
        <f>Q602+R600</f>
        <v>1</v>
      </c>
      <c r="S602" s="79">
        <f t="shared" ref="S602:AQ602" si="356">R602+S600</f>
        <v>1</v>
      </c>
      <c r="T602" s="79">
        <f t="shared" si="356"/>
        <v>1</v>
      </c>
      <c r="U602" s="79">
        <f t="shared" si="356"/>
        <v>1</v>
      </c>
      <c r="V602" s="79">
        <f t="shared" si="356"/>
        <v>1</v>
      </c>
      <c r="W602" s="79">
        <f t="shared" si="356"/>
        <v>1</v>
      </c>
      <c r="X602" s="79">
        <f t="shared" si="356"/>
        <v>1</v>
      </c>
      <c r="Y602" s="79">
        <f t="shared" si="356"/>
        <v>1</v>
      </c>
      <c r="Z602" s="79">
        <f t="shared" si="356"/>
        <v>1</v>
      </c>
      <c r="AA602" s="79">
        <f t="shared" si="356"/>
        <v>1</v>
      </c>
      <c r="AB602" s="79">
        <f t="shared" si="356"/>
        <v>1</v>
      </c>
      <c r="AC602" s="79">
        <f t="shared" si="356"/>
        <v>1</v>
      </c>
      <c r="AD602" s="79">
        <f t="shared" si="356"/>
        <v>1</v>
      </c>
      <c r="AE602" s="79">
        <f t="shared" si="356"/>
        <v>1</v>
      </c>
      <c r="AF602" s="79">
        <f t="shared" si="356"/>
        <v>1</v>
      </c>
      <c r="AG602" s="79">
        <f t="shared" si="356"/>
        <v>1</v>
      </c>
      <c r="AH602" s="79">
        <f t="shared" si="356"/>
        <v>1</v>
      </c>
      <c r="AI602" s="79">
        <f t="shared" si="356"/>
        <v>1</v>
      </c>
      <c r="AJ602" s="79">
        <f t="shared" si="356"/>
        <v>1</v>
      </c>
      <c r="AK602" s="79">
        <f t="shared" si="356"/>
        <v>1</v>
      </c>
      <c r="AL602" s="79">
        <f t="shared" si="356"/>
        <v>1</v>
      </c>
      <c r="AM602" s="79">
        <f t="shared" si="356"/>
        <v>1</v>
      </c>
      <c r="AN602" s="79">
        <f t="shared" si="356"/>
        <v>1</v>
      </c>
      <c r="AO602" s="79">
        <f t="shared" si="356"/>
        <v>1</v>
      </c>
      <c r="AP602" s="79">
        <f t="shared" si="356"/>
        <v>1</v>
      </c>
      <c r="AQ602" s="79">
        <f t="shared" si="356"/>
        <v>1</v>
      </c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0" t="s">
        <v>165</v>
      </c>
      <c r="B604" s="36"/>
      <c r="C604" s="186">
        <v>44866</v>
      </c>
      <c r="D604" s="187"/>
      <c r="E604" s="180">
        <v>44896</v>
      </c>
      <c r="F604" s="181"/>
      <c r="G604" s="186">
        <v>44927</v>
      </c>
      <c r="H604" s="187"/>
      <c r="I604" s="180">
        <v>44958</v>
      </c>
      <c r="J604" s="181"/>
      <c r="K604" s="186">
        <v>44986</v>
      </c>
      <c r="L604" s="187"/>
      <c r="M604" s="180">
        <v>45017</v>
      </c>
      <c r="N604" s="181"/>
      <c r="O604" s="186">
        <v>45047</v>
      </c>
      <c r="P604" s="187"/>
      <c r="Q604" s="180">
        <v>45078</v>
      </c>
      <c r="R604" s="181"/>
      <c r="S604" s="176">
        <v>45108</v>
      </c>
      <c r="T604" s="177"/>
      <c r="U604" s="180">
        <v>45139</v>
      </c>
      <c r="V604" s="181"/>
      <c r="W604" s="176">
        <v>45170</v>
      </c>
      <c r="X604" s="177"/>
      <c r="Y604" s="180">
        <v>45200</v>
      </c>
      <c r="Z604" s="181"/>
      <c r="AA604" s="176">
        <v>45231</v>
      </c>
      <c r="AB604" s="177"/>
      <c r="AC604" s="180">
        <v>45261</v>
      </c>
      <c r="AD604" s="181"/>
      <c r="AE604" s="186">
        <v>45292</v>
      </c>
      <c r="AF604" s="187"/>
      <c r="AG604" s="180">
        <v>45323</v>
      </c>
      <c r="AH604" s="181"/>
      <c r="AI604" s="176">
        <v>45352</v>
      </c>
      <c r="AJ604" s="177"/>
      <c r="AK604" s="180">
        <v>45383</v>
      </c>
      <c r="AL604" s="181"/>
      <c r="AM604" s="176">
        <v>45413</v>
      </c>
      <c r="AN604" s="177"/>
      <c r="AO604" s="180">
        <v>45444</v>
      </c>
      <c r="AP604" s="181"/>
      <c r="AQ604" s="186">
        <v>45474</v>
      </c>
      <c r="AR604" s="187"/>
      <c r="AS604" s="180">
        <v>45505</v>
      </c>
      <c r="AT604" s="181"/>
      <c r="AU604" s="186">
        <v>45536</v>
      </c>
      <c r="AV604" s="187"/>
      <c r="AW604" s="180">
        <v>45566</v>
      </c>
      <c r="AX604" s="181"/>
      <c r="AY604" s="186">
        <v>45597</v>
      </c>
      <c r="AZ604" s="187"/>
      <c r="BA604" s="180">
        <v>45627</v>
      </c>
      <c r="BB604" s="181"/>
      <c r="BC604" s="186">
        <v>45658</v>
      </c>
      <c r="BD604" s="187"/>
      <c r="BE604" s="180">
        <v>45689</v>
      </c>
      <c r="BF604" s="181"/>
      <c r="BG604" s="186">
        <v>45717</v>
      </c>
      <c r="BH604" s="187"/>
      <c r="BI604" s="180">
        <v>45748</v>
      </c>
      <c r="BJ604" s="181"/>
      <c r="BK604" s="176">
        <v>45778</v>
      </c>
      <c r="BL604" s="177"/>
      <c r="BM604" s="180">
        <v>45809</v>
      </c>
      <c r="BN604" s="181"/>
      <c r="BO604" s="176">
        <v>45839</v>
      </c>
      <c r="BP604" s="177"/>
      <c r="BQ604" s="180">
        <v>45870</v>
      </c>
      <c r="BR604" s="181"/>
      <c r="BS604" s="176">
        <v>45901</v>
      </c>
      <c r="BT604" s="177"/>
      <c r="BU604" s="180">
        <v>45931</v>
      </c>
      <c r="BV604" s="181"/>
      <c r="BW604" s="176">
        <v>45962</v>
      </c>
      <c r="BX604" s="177"/>
      <c r="BY604" s="180">
        <v>45992</v>
      </c>
      <c r="BZ604" s="181"/>
      <c r="CA604" s="176">
        <v>46023</v>
      </c>
      <c r="CB604" s="177"/>
      <c r="CC604" s="180">
        <v>46054</v>
      </c>
      <c r="CD604" s="181"/>
      <c r="CE604" s="176">
        <v>46082</v>
      </c>
      <c r="CF604" s="177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0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42">
        <v>0</v>
      </c>
      <c r="BZ605" s="43" t="str">
        <f>IF(AND(BW605=0,BY605&gt;0),"100%",IF(BW605=BY605,"0,0%",BY605/BW605-1))</f>
        <v>0,0%</v>
      </c>
      <c r="CA605" s="143">
        <v>0</v>
      </c>
      <c r="CB605" s="144" t="str">
        <f>IF(AND(BY605=0,CA605&gt;0),"100%",IF(BY605=CA605,"0,0%",CA605/BY605-1))</f>
        <v>0,0%</v>
      </c>
      <c r="CC605" s="42">
        <v>0</v>
      </c>
      <c r="CD605" s="43" t="str">
        <f>IF(AND(CA605=0,CC605&gt;0),"100%",IF(CA605=CC605,"0,0%",CC605/CA605-1))</f>
        <v>0,0%</v>
      </c>
      <c r="CE605" s="143">
        <v>0</v>
      </c>
      <c r="CF605" s="144" t="str">
        <f>IF(AND(CC605=0,CE605&gt;0),"100%",IF(CC605=CE605,"0,0%",CE605/CC605-1))</f>
        <v>0,0%</v>
      </c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0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0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0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51">
        <v>45992</v>
      </c>
      <c r="AO608" s="51">
        <v>46023</v>
      </c>
      <c r="AP608" s="51">
        <v>46054</v>
      </c>
      <c r="AQ608" s="51">
        <v>46082</v>
      </c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0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78">
        <v>0</v>
      </c>
      <c r="AO609" s="78">
        <v>0</v>
      </c>
      <c r="AP609" s="78">
        <v>0</v>
      </c>
      <c r="AQ609" s="78">
        <v>0</v>
      </c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0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51">
        <v>45992</v>
      </c>
      <c r="AO610" s="51">
        <v>46023</v>
      </c>
      <c r="AP610" s="51">
        <v>46054</v>
      </c>
      <c r="AQ610" s="51">
        <v>46082</v>
      </c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0"/>
      <c r="B611" s="63" t="s">
        <v>166</v>
      </c>
      <c r="C611" s="53">
        <v>0</v>
      </c>
      <c r="D611" s="79">
        <f t="shared" ref="D611:K611" si="357">C611+D609</f>
        <v>0</v>
      </c>
      <c r="E611" s="79">
        <f t="shared" si="357"/>
        <v>0</v>
      </c>
      <c r="F611" s="79">
        <f t="shared" si="357"/>
        <v>0</v>
      </c>
      <c r="G611" s="79">
        <f t="shared" si="357"/>
        <v>0</v>
      </c>
      <c r="H611" s="79">
        <f t="shared" si="357"/>
        <v>0</v>
      </c>
      <c r="I611" s="79">
        <f t="shared" si="357"/>
        <v>0</v>
      </c>
      <c r="J611" s="79">
        <f t="shared" si="357"/>
        <v>0</v>
      </c>
      <c r="K611" s="79">
        <f t="shared" si="357"/>
        <v>0</v>
      </c>
      <c r="L611" s="79">
        <f t="shared" ref="L611:Q611" si="358">K611+L609</f>
        <v>0</v>
      </c>
      <c r="M611" s="79">
        <f t="shared" si="358"/>
        <v>0</v>
      </c>
      <c r="N611" s="79">
        <f t="shared" si="358"/>
        <v>0</v>
      </c>
      <c r="O611" s="79">
        <f t="shared" si="358"/>
        <v>0</v>
      </c>
      <c r="P611" s="79">
        <f t="shared" si="358"/>
        <v>0</v>
      </c>
      <c r="Q611" s="79">
        <f t="shared" si="358"/>
        <v>0</v>
      </c>
      <c r="R611" s="79">
        <f>Q611+R609</f>
        <v>0</v>
      </c>
      <c r="S611" s="79">
        <f t="shared" ref="S611:AQ611" si="359">R611+S609</f>
        <v>0</v>
      </c>
      <c r="T611" s="79">
        <f t="shared" si="359"/>
        <v>0</v>
      </c>
      <c r="U611" s="79">
        <f t="shared" si="359"/>
        <v>0</v>
      </c>
      <c r="V611" s="79">
        <f t="shared" si="359"/>
        <v>0</v>
      </c>
      <c r="W611" s="79">
        <f t="shared" si="359"/>
        <v>0</v>
      </c>
      <c r="X611" s="79">
        <f t="shared" si="359"/>
        <v>0</v>
      </c>
      <c r="Y611" s="79">
        <f t="shared" si="359"/>
        <v>0</v>
      </c>
      <c r="Z611" s="79">
        <f t="shared" si="359"/>
        <v>0</v>
      </c>
      <c r="AA611" s="79">
        <f t="shared" si="359"/>
        <v>0</v>
      </c>
      <c r="AB611" s="79">
        <f t="shared" si="359"/>
        <v>0</v>
      </c>
      <c r="AC611" s="79">
        <f t="shared" si="359"/>
        <v>0</v>
      </c>
      <c r="AD611" s="79">
        <f t="shared" si="359"/>
        <v>0</v>
      </c>
      <c r="AE611" s="79">
        <f t="shared" si="359"/>
        <v>0</v>
      </c>
      <c r="AF611" s="79">
        <f t="shared" si="359"/>
        <v>0</v>
      </c>
      <c r="AG611" s="79">
        <f t="shared" si="359"/>
        <v>0</v>
      </c>
      <c r="AH611" s="79">
        <f t="shared" si="359"/>
        <v>0</v>
      </c>
      <c r="AI611" s="79">
        <f t="shared" si="359"/>
        <v>0</v>
      </c>
      <c r="AJ611" s="79">
        <f t="shared" si="359"/>
        <v>0</v>
      </c>
      <c r="AK611" s="79">
        <f t="shared" si="359"/>
        <v>0</v>
      </c>
      <c r="AL611" s="79">
        <f t="shared" si="359"/>
        <v>0</v>
      </c>
      <c r="AM611" s="79">
        <f t="shared" si="359"/>
        <v>0</v>
      </c>
      <c r="AN611" s="79">
        <f t="shared" si="359"/>
        <v>0</v>
      </c>
      <c r="AO611" s="79">
        <f t="shared" si="359"/>
        <v>0</v>
      </c>
      <c r="AP611" s="79">
        <f t="shared" si="359"/>
        <v>0</v>
      </c>
      <c r="AQ611" s="79">
        <f t="shared" si="359"/>
        <v>0</v>
      </c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0" t="s">
        <v>167</v>
      </c>
      <c r="B613" s="36"/>
      <c r="C613" s="186">
        <v>44866</v>
      </c>
      <c r="D613" s="187"/>
      <c r="E613" s="180">
        <v>44896</v>
      </c>
      <c r="F613" s="181"/>
      <c r="G613" s="186">
        <v>44927</v>
      </c>
      <c r="H613" s="187"/>
      <c r="I613" s="180">
        <v>44958</v>
      </c>
      <c r="J613" s="181"/>
      <c r="K613" s="186">
        <v>44986</v>
      </c>
      <c r="L613" s="187"/>
      <c r="M613" s="180">
        <v>45017</v>
      </c>
      <c r="N613" s="181"/>
      <c r="O613" s="186">
        <v>45047</v>
      </c>
      <c r="P613" s="187"/>
      <c r="Q613" s="180">
        <v>45078</v>
      </c>
      <c r="R613" s="181"/>
      <c r="S613" s="176">
        <v>45108</v>
      </c>
      <c r="T613" s="177"/>
      <c r="U613" s="180">
        <v>45139</v>
      </c>
      <c r="V613" s="181"/>
      <c r="W613" s="176">
        <v>45170</v>
      </c>
      <c r="X613" s="177"/>
      <c r="Y613" s="180">
        <v>45200</v>
      </c>
      <c r="Z613" s="181"/>
      <c r="AA613" s="176">
        <v>45231</v>
      </c>
      <c r="AB613" s="177"/>
      <c r="AC613" s="180">
        <v>45261</v>
      </c>
      <c r="AD613" s="181"/>
      <c r="AE613" s="186">
        <v>45292</v>
      </c>
      <c r="AF613" s="187"/>
      <c r="AG613" s="180">
        <v>45323</v>
      </c>
      <c r="AH613" s="181"/>
      <c r="AI613" s="176">
        <v>45352</v>
      </c>
      <c r="AJ613" s="177"/>
      <c r="AK613" s="180">
        <v>45383</v>
      </c>
      <c r="AL613" s="181"/>
      <c r="AM613" s="176">
        <v>45413</v>
      </c>
      <c r="AN613" s="177"/>
      <c r="AO613" s="180">
        <v>45444</v>
      </c>
      <c r="AP613" s="181"/>
      <c r="AQ613" s="186">
        <v>45474</v>
      </c>
      <c r="AR613" s="187"/>
      <c r="AS613" s="180">
        <v>45505</v>
      </c>
      <c r="AT613" s="181"/>
      <c r="AU613" s="186">
        <v>45536</v>
      </c>
      <c r="AV613" s="187"/>
      <c r="AW613" s="180">
        <v>45566</v>
      </c>
      <c r="AX613" s="181"/>
      <c r="AY613" s="186">
        <v>45597</v>
      </c>
      <c r="AZ613" s="187"/>
      <c r="BA613" s="180">
        <v>45627</v>
      </c>
      <c r="BB613" s="181"/>
      <c r="BC613" s="186">
        <v>45658</v>
      </c>
      <c r="BD613" s="187"/>
      <c r="BE613" s="180">
        <v>45689</v>
      </c>
      <c r="BF613" s="181"/>
      <c r="BG613" s="186">
        <v>45717</v>
      </c>
      <c r="BH613" s="187"/>
      <c r="BI613" s="180">
        <v>45748</v>
      </c>
      <c r="BJ613" s="181"/>
      <c r="BK613" s="176">
        <v>45778</v>
      </c>
      <c r="BL613" s="177"/>
      <c r="BM613" s="180">
        <v>45809</v>
      </c>
      <c r="BN613" s="181"/>
      <c r="BO613" s="176">
        <v>45839</v>
      </c>
      <c r="BP613" s="177"/>
      <c r="BQ613" s="180">
        <v>45870</v>
      </c>
      <c r="BR613" s="181"/>
      <c r="BS613" s="176">
        <v>45901</v>
      </c>
      <c r="BT613" s="177"/>
      <c r="BU613" s="180">
        <v>45931</v>
      </c>
      <c r="BV613" s="181"/>
      <c r="BW613" s="176">
        <v>45962</v>
      </c>
      <c r="BX613" s="177"/>
      <c r="BY613" s="180">
        <v>45992</v>
      </c>
      <c r="BZ613" s="181"/>
      <c r="CA613" s="176">
        <v>46023</v>
      </c>
      <c r="CB613" s="177"/>
      <c r="CC613" s="180">
        <v>46054</v>
      </c>
      <c r="CD613" s="181"/>
      <c r="CE613" s="176">
        <v>46082</v>
      </c>
      <c r="CF613" s="177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0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42">
        <v>0</v>
      </c>
      <c r="BZ614" s="43" t="str">
        <f>IF(AND(BW614=0,BY614&gt;0),"100%",IF(BW614=BY614,"0,0%",BY614/BW614-1))</f>
        <v>0,0%</v>
      </c>
      <c r="CA614" s="143">
        <v>0</v>
      </c>
      <c r="CB614" s="144" t="str">
        <f>IF(AND(BY614=0,CA614&gt;0),"100%",IF(BY614=CA614,"0,0%",CA614/BY614-1))</f>
        <v>0,0%</v>
      </c>
      <c r="CC614" s="42">
        <v>0</v>
      </c>
      <c r="CD614" s="43" t="str">
        <f>IF(AND(CA614=0,CC614&gt;0),"100%",IF(CA614=CC614,"0,0%",CC614/CA614-1))</f>
        <v>0,0%</v>
      </c>
      <c r="CE614" s="143">
        <v>0</v>
      </c>
      <c r="CF614" s="144" t="str">
        <f>IF(AND(CC614=0,CE614&gt;0),"100%",IF(CC614=CE614,"0,0%",CE614/CC614-1))</f>
        <v>0,0%</v>
      </c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0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0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0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51">
        <v>45992</v>
      </c>
      <c r="AP617" s="51">
        <v>46023</v>
      </c>
      <c r="AQ617" s="51">
        <v>46054</v>
      </c>
      <c r="AR617" s="51">
        <v>46082</v>
      </c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0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78">
        <v>0</v>
      </c>
      <c r="AP618" s="78">
        <v>0</v>
      </c>
      <c r="AQ618" s="78">
        <v>0</v>
      </c>
      <c r="AR618" s="78">
        <v>0</v>
      </c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0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51">
        <v>45992</v>
      </c>
      <c r="AP619" s="51">
        <v>46023</v>
      </c>
      <c r="AQ619" s="51">
        <v>46054</v>
      </c>
      <c r="AR619" s="51">
        <v>46082</v>
      </c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0"/>
      <c r="B620" s="63" t="s">
        <v>168</v>
      </c>
      <c r="C620" s="53">
        <v>0</v>
      </c>
      <c r="D620" s="79">
        <f t="shared" ref="D620:L620" si="360">C620+D618</f>
        <v>0</v>
      </c>
      <c r="E620" s="79">
        <f t="shared" si="360"/>
        <v>0</v>
      </c>
      <c r="F620" s="79">
        <f t="shared" si="360"/>
        <v>0</v>
      </c>
      <c r="G620" s="79">
        <f t="shared" si="360"/>
        <v>0</v>
      </c>
      <c r="H620" s="79">
        <f t="shared" si="360"/>
        <v>0</v>
      </c>
      <c r="I620" s="79">
        <f t="shared" si="360"/>
        <v>0</v>
      </c>
      <c r="J620" s="79">
        <f t="shared" si="360"/>
        <v>0</v>
      </c>
      <c r="K620" s="79">
        <f t="shared" si="360"/>
        <v>0</v>
      </c>
      <c r="L620" s="79">
        <f t="shared" si="360"/>
        <v>0</v>
      </c>
      <c r="M620" s="79">
        <f t="shared" ref="M620:R620" si="361">L620+M618</f>
        <v>0</v>
      </c>
      <c r="N620" s="79">
        <f t="shared" si="361"/>
        <v>0</v>
      </c>
      <c r="O620" s="79">
        <f t="shared" si="361"/>
        <v>0</v>
      </c>
      <c r="P620" s="79">
        <f t="shared" si="361"/>
        <v>0</v>
      </c>
      <c r="Q620" s="79">
        <f t="shared" si="361"/>
        <v>0</v>
      </c>
      <c r="R620" s="79">
        <f t="shared" si="361"/>
        <v>0</v>
      </c>
      <c r="S620" s="79">
        <f>R620+S618</f>
        <v>0</v>
      </c>
      <c r="T620" s="79">
        <f t="shared" ref="T620:AR620" si="362">S620+T618</f>
        <v>0</v>
      </c>
      <c r="U620" s="79">
        <f t="shared" si="362"/>
        <v>0</v>
      </c>
      <c r="V620" s="79">
        <f t="shared" si="362"/>
        <v>0</v>
      </c>
      <c r="W620" s="79">
        <f t="shared" si="362"/>
        <v>0</v>
      </c>
      <c r="X620" s="79">
        <f t="shared" si="362"/>
        <v>0</v>
      </c>
      <c r="Y620" s="79">
        <f t="shared" si="362"/>
        <v>0</v>
      </c>
      <c r="Z620" s="79">
        <f t="shared" si="362"/>
        <v>0</v>
      </c>
      <c r="AA620" s="79">
        <f t="shared" si="362"/>
        <v>0</v>
      </c>
      <c r="AB620" s="79">
        <f t="shared" si="362"/>
        <v>0</v>
      </c>
      <c r="AC620" s="79">
        <f t="shared" si="362"/>
        <v>0</v>
      </c>
      <c r="AD620" s="79">
        <f t="shared" si="362"/>
        <v>0</v>
      </c>
      <c r="AE620" s="79">
        <f t="shared" si="362"/>
        <v>0</v>
      </c>
      <c r="AF620" s="79">
        <f t="shared" si="362"/>
        <v>0</v>
      </c>
      <c r="AG620" s="79">
        <f t="shared" si="362"/>
        <v>0</v>
      </c>
      <c r="AH620" s="79">
        <f t="shared" si="362"/>
        <v>0</v>
      </c>
      <c r="AI620" s="79">
        <f t="shared" si="362"/>
        <v>0</v>
      </c>
      <c r="AJ620" s="79">
        <f t="shared" si="362"/>
        <v>0</v>
      </c>
      <c r="AK620" s="79">
        <f t="shared" si="362"/>
        <v>0</v>
      </c>
      <c r="AL620" s="79">
        <f t="shared" si="362"/>
        <v>0</v>
      </c>
      <c r="AM620" s="79">
        <f t="shared" si="362"/>
        <v>0</v>
      </c>
      <c r="AN620" s="79">
        <f t="shared" si="362"/>
        <v>0</v>
      </c>
      <c r="AO620" s="79">
        <f t="shared" si="362"/>
        <v>0</v>
      </c>
      <c r="AP620" s="79">
        <f t="shared" si="362"/>
        <v>0</v>
      </c>
      <c r="AQ620" s="79">
        <f t="shared" si="362"/>
        <v>0</v>
      </c>
      <c r="AR620" s="79">
        <f t="shared" si="362"/>
        <v>0</v>
      </c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0" t="s">
        <v>169</v>
      </c>
      <c r="B622" s="36"/>
      <c r="C622" s="186">
        <v>44866</v>
      </c>
      <c r="D622" s="187"/>
      <c r="E622" s="180">
        <v>44896</v>
      </c>
      <c r="F622" s="181"/>
      <c r="G622" s="186">
        <v>44927</v>
      </c>
      <c r="H622" s="187"/>
      <c r="I622" s="180">
        <v>44958</v>
      </c>
      <c r="J622" s="181"/>
      <c r="K622" s="186">
        <v>44986</v>
      </c>
      <c r="L622" s="187"/>
      <c r="M622" s="180">
        <v>45017</v>
      </c>
      <c r="N622" s="181"/>
      <c r="O622" s="186">
        <v>45047</v>
      </c>
      <c r="P622" s="187"/>
      <c r="Q622" s="180">
        <v>45078</v>
      </c>
      <c r="R622" s="181"/>
      <c r="S622" s="176">
        <v>45108</v>
      </c>
      <c r="T622" s="177"/>
      <c r="U622" s="180">
        <v>45139</v>
      </c>
      <c r="V622" s="181"/>
      <c r="W622" s="176">
        <v>45170</v>
      </c>
      <c r="X622" s="177"/>
      <c r="Y622" s="180">
        <v>45200</v>
      </c>
      <c r="Z622" s="181"/>
      <c r="AA622" s="176">
        <v>45231</v>
      </c>
      <c r="AB622" s="177"/>
      <c r="AC622" s="180">
        <v>45261</v>
      </c>
      <c r="AD622" s="181"/>
      <c r="AE622" s="186">
        <v>45292</v>
      </c>
      <c r="AF622" s="187"/>
      <c r="AG622" s="180">
        <v>45323</v>
      </c>
      <c r="AH622" s="181"/>
      <c r="AI622" s="176">
        <v>45352</v>
      </c>
      <c r="AJ622" s="177"/>
      <c r="AK622" s="180">
        <v>45383</v>
      </c>
      <c r="AL622" s="181"/>
      <c r="AM622" s="176">
        <v>45413</v>
      </c>
      <c r="AN622" s="177"/>
      <c r="AO622" s="180">
        <v>45444</v>
      </c>
      <c r="AP622" s="181"/>
      <c r="AQ622" s="186">
        <v>45474</v>
      </c>
      <c r="AR622" s="187"/>
      <c r="AS622" s="180">
        <v>45505</v>
      </c>
      <c r="AT622" s="181"/>
      <c r="AU622" s="186">
        <v>45536</v>
      </c>
      <c r="AV622" s="187"/>
      <c r="AW622" s="180">
        <v>45566</v>
      </c>
      <c r="AX622" s="181"/>
      <c r="AY622" s="186">
        <v>45597</v>
      </c>
      <c r="AZ622" s="187"/>
      <c r="BA622" s="180">
        <v>45627</v>
      </c>
      <c r="BB622" s="181"/>
      <c r="BC622" s="186">
        <v>45658</v>
      </c>
      <c r="BD622" s="187"/>
      <c r="BE622" s="180">
        <v>45689</v>
      </c>
      <c r="BF622" s="181"/>
      <c r="BG622" s="186">
        <v>45717</v>
      </c>
      <c r="BH622" s="187"/>
      <c r="BI622" s="180">
        <v>45748</v>
      </c>
      <c r="BJ622" s="181"/>
      <c r="BK622" s="176">
        <v>45778</v>
      </c>
      <c r="BL622" s="177"/>
      <c r="BM622" s="180">
        <v>45809</v>
      </c>
      <c r="BN622" s="181"/>
      <c r="BO622" s="176">
        <v>45839</v>
      </c>
      <c r="BP622" s="177"/>
      <c r="BQ622" s="180">
        <v>45870</v>
      </c>
      <c r="BR622" s="181"/>
      <c r="BS622" s="176">
        <v>45901</v>
      </c>
      <c r="BT622" s="177"/>
      <c r="BU622" s="180">
        <v>45931</v>
      </c>
      <c r="BV622" s="181"/>
      <c r="BW622" s="176">
        <v>45962</v>
      </c>
      <c r="BX622" s="177"/>
      <c r="BY622" s="180">
        <v>45992</v>
      </c>
      <c r="BZ622" s="181"/>
      <c r="CA622" s="176">
        <v>46023</v>
      </c>
      <c r="CB622" s="177"/>
      <c r="CC622" s="180">
        <v>46054</v>
      </c>
      <c r="CD622" s="181"/>
      <c r="CE622" s="176">
        <v>46082</v>
      </c>
      <c r="CF622" s="177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0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42">
        <v>0</v>
      </c>
      <c r="BZ623" s="43" t="str">
        <f>IF(AND(BW623=0,BY623&gt;0),"100%",IF(BW623=BY623,"0,0%",BY623/BW623-1))</f>
        <v>0,0%</v>
      </c>
      <c r="CA623" s="143">
        <v>0</v>
      </c>
      <c r="CB623" s="144" t="str">
        <f>IF(AND(BY623=0,CA623&gt;0),"100%",IF(BY623=CA623,"0,0%",CA623/BY623-1))</f>
        <v>0,0%</v>
      </c>
      <c r="CC623" s="42">
        <v>0</v>
      </c>
      <c r="CD623" s="43" t="str">
        <f>IF(AND(CA623=0,CC623&gt;0),"100%",IF(CA623=CC623,"0,0%",CC623/CA623-1))</f>
        <v>0,0%</v>
      </c>
      <c r="CE623" s="143">
        <v>0</v>
      </c>
      <c r="CF623" s="144" t="str">
        <f>IF(AND(CC623=0,CE623&gt;0),"100%",IF(CC623=CE623,"0,0%",CE623/CC623-1))</f>
        <v>0,0%</v>
      </c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0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0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0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51">
        <v>45992</v>
      </c>
      <c r="AO626" s="51">
        <v>46023</v>
      </c>
      <c r="AP626" s="51">
        <v>46054</v>
      </c>
      <c r="AQ626" s="51">
        <v>46082</v>
      </c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0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78">
        <v>0</v>
      </c>
      <c r="AO627" s="78">
        <v>0</v>
      </c>
      <c r="AP627" s="78">
        <v>0</v>
      </c>
      <c r="AQ627" s="78">
        <v>0</v>
      </c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0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51">
        <v>45992</v>
      </c>
      <c r="AO628" s="51">
        <v>46023</v>
      </c>
      <c r="AP628" s="51">
        <v>46054</v>
      </c>
      <c r="AQ628" s="51">
        <v>46082</v>
      </c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0"/>
      <c r="B629" s="63" t="s">
        <v>170</v>
      </c>
      <c r="C629" s="53">
        <v>0</v>
      </c>
      <c r="D629" s="79">
        <f t="shared" ref="D629:K629" si="363">C629+D627</f>
        <v>0</v>
      </c>
      <c r="E629" s="79">
        <f t="shared" si="363"/>
        <v>0</v>
      </c>
      <c r="F629" s="79">
        <f t="shared" si="363"/>
        <v>0</v>
      </c>
      <c r="G629" s="79">
        <f t="shared" si="363"/>
        <v>0</v>
      </c>
      <c r="H629" s="79">
        <f t="shared" si="363"/>
        <v>0</v>
      </c>
      <c r="I629" s="79">
        <f t="shared" si="363"/>
        <v>0</v>
      </c>
      <c r="J629" s="79">
        <f t="shared" si="363"/>
        <v>0</v>
      </c>
      <c r="K629" s="79">
        <f t="shared" si="363"/>
        <v>0</v>
      </c>
      <c r="L629" s="79">
        <f t="shared" ref="L629:Q629" si="364">K629+L627</f>
        <v>0</v>
      </c>
      <c r="M629" s="79">
        <f t="shared" si="364"/>
        <v>0</v>
      </c>
      <c r="N629" s="79">
        <f t="shared" si="364"/>
        <v>0</v>
      </c>
      <c r="O629" s="79">
        <f t="shared" si="364"/>
        <v>0</v>
      </c>
      <c r="P629" s="79">
        <f t="shared" si="364"/>
        <v>0</v>
      </c>
      <c r="Q629" s="79">
        <f t="shared" si="364"/>
        <v>0</v>
      </c>
      <c r="R629" s="79">
        <f>Q629+R627</f>
        <v>0</v>
      </c>
      <c r="S629" s="79">
        <f t="shared" ref="S629:AQ629" si="365">R629+S627</f>
        <v>0</v>
      </c>
      <c r="T629" s="79">
        <f t="shared" si="365"/>
        <v>0</v>
      </c>
      <c r="U629" s="79">
        <f t="shared" si="365"/>
        <v>0</v>
      </c>
      <c r="V629" s="79">
        <f t="shared" si="365"/>
        <v>0</v>
      </c>
      <c r="W629" s="79">
        <f t="shared" si="365"/>
        <v>0</v>
      </c>
      <c r="X629" s="79">
        <f t="shared" si="365"/>
        <v>0</v>
      </c>
      <c r="Y629" s="79">
        <f t="shared" si="365"/>
        <v>0</v>
      </c>
      <c r="Z629" s="79">
        <f t="shared" si="365"/>
        <v>0</v>
      </c>
      <c r="AA629" s="79">
        <f t="shared" si="365"/>
        <v>0</v>
      </c>
      <c r="AB629" s="79">
        <f t="shared" si="365"/>
        <v>0</v>
      </c>
      <c r="AC629" s="79">
        <f t="shared" si="365"/>
        <v>0</v>
      </c>
      <c r="AD629" s="79">
        <f t="shared" si="365"/>
        <v>0</v>
      </c>
      <c r="AE629" s="79">
        <f t="shared" si="365"/>
        <v>0</v>
      </c>
      <c r="AF629" s="79">
        <f t="shared" si="365"/>
        <v>0</v>
      </c>
      <c r="AG629" s="79">
        <f t="shared" si="365"/>
        <v>0</v>
      </c>
      <c r="AH629" s="79">
        <f t="shared" si="365"/>
        <v>0</v>
      </c>
      <c r="AI629" s="79">
        <f t="shared" si="365"/>
        <v>0</v>
      </c>
      <c r="AJ629" s="79">
        <f t="shared" si="365"/>
        <v>0</v>
      </c>
      <c r="AK629" s="79">
        <f t="shared" si="365"/>
        <v>0</v>
      </c>
      <c r="AL629" s="79">
        <f t="shared" si="365"/>
        <v>0</v>
      </c>
      <c r="AM629" s="79">
        <f t="shared" si="365"/>
        <v>0</v>
      </c>
      <c r="AN629" s="79">
        <f t="shared" si="365"/>
        <v>0</v>
      </c>
      <c r="AO629" s="79">
        <f t="shared" si="365"/>
        <v>0</v>
      </c>
      <c r="AP629" s="79">
        <f t="shared" si="365"/>
        <v>0</v>
      </c>
      <c r="AQ629" s="79">
        <f t="shared" si="365"/>
        <v>0</v>
      </c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0" t="s">
        <v>171</v>
      </c>
      <c r="B631" s="36"/>
      <c r="C631" s="186">
        <v>44866</v>
      </c>
      <c r="D631" s="187"/>
      <c r="E631" s="180">
        <v>44896</v>
      </c>
      <c r="F631" s="181"/>
      <c r="G631" s="186">
        <v>44927</v>
      </c>
      <c r="H631" s="187"/>
      <c r="I631" s="180">
        <v>44958</v>
      </c>
      <c r="J631" s="181"/>
      <c r="K631" s="186">
        <v>44986</v>
      </c>
      <c r="L631" s="187"/>
      <c r="M631" s="180">
        <v>45017</v>
      </c>
      <c r="N631" s="181"/>
      <c r="O631" s="186">
        <v>45047</v>
      </c>
      <c r="P631" s="187"/>
      <c r="Q631" s="180">
        <v>45078</v>
      </c>
      <c r="R631" s="181"/>
      <c r="S631" s="176">
        <v>45108</v>
      </c>
      <c r="T631" s="177"/>
      <c r="U631" s="180">
        <v>45139</v>
      </c>
      <c r="V631" s="181"/>
      <c r="W631" s="176">
        <v>45170</v>
      </c>
      <c r="X631" s="177"/>
      <c r="Y631" s="180">
        <v>45200</v>
      </c>
      <c r="Z631" s="181"/>
      <c r="AA631" s="176">
        <v>45231</v>
      </c>
      <c r="AB631" s="177"/>
      <c r="AC631" s="180">
        <v>45261</v>
      </c>
      <c r="AD631" s="181"/>
      <c r="AE631" s="186">
        <v>45292</v>
      </c>
      <c r="AF631" s="187"/>
      <c r="AG631" s="180">
        <v>45323</v>
      </c>
      <c r="AH631" s="181"/>
      <c r="AI631" s="176">
        <v>45352</v>
      </c>
      <c r="AJ631" s="177"/>
      <c r="AK631" s="180">
        <v>45383</v>
      </c>
      <c r="AL631" s="181"/>
      <c r="AM631" s="176">
        <v>45413</v>
      </c>
      <c r="AN631" s="177"/>
      <c r="AO631" s="180">
        <v>45444</v>
      </c>
      <c r="AP631" s="181"/>
      <c r="AQ631" s="186">
        <v>45474</v>
      </c>
      <c r="AR631" s="187"/>
      <c r="AS631" s="180">
        <v>45505</v>
      </c>
      <c r="AT631" s="181"/>
      <c r="AU631" s="186">
        <v>45536</v>
      </c>
      <c r="AV631" s="187"/>
      <c r="AW631" s="180">
        <v>45566</v>
      </c>
      <c r="AX631" s="181"/>
      <c r="AY631" s="186">
        <v>45597</v>
      </c>
      <c r="AZ631" s="187"/>
      <c r="BA631" s="180">
        <v>45627</v>
      </c>
      <c r="BB631" s="181"/>
      <c r="BC631" s="186">
        <v>45658</v>
      </c>
      <c r="BD631" s="187"/>
      <c r="BE631" s="180">
        <v>45689</v>
      </c>
      <c r="BF631" s="181"/>
      <c r="BG631" s="186">
        <v>45717</v>
      </c>
      <c r="BH631" s="187"/>
      <c r="BI631" s="180">
        <v>45748</v>
      </c>
      <c r="BJ631" s="181"/>
      <c r="BK631" s="176">
        <v>45778</v>
      </c>
      <c r="BL631" s="177"/>
      <c r="BM631" s="180">
        <v>45809</v>
      </c>
      <c r="BN631" s="181"/>
      <c r="BO631" s="176">
        <v>45839</v>
      </c>
      <c r="BP631" s="177"/>
      <c r="BQ631" s="180">
        <v>45870</v>
      </c>
      <c r="BR631" s="181"/>
      <c r="BS631" s="176">
        <v>45901</v>
      </c>
      <c r="BT631" s="177"/>
      <c r="BU631" s="180">
        <v>45931</v>
      </c>
      <c r="BV631" s="181"/>
      <c r="BW631" s="176">
        <v>45962</v>
      </c>
      <c r="BX631" s="177"/>
      <c r="BY631" s="180">
        <v>45992</v>
      </c>
      <c r="BZ631" s="181"/>
      <c r="CA631" s="176">
        <v>46023</v>
      </c>
      <c r="CB631" s="177"/>
      <c r="CC631" s="180">
        <v>46054</v>
      </c>
      <c r="CD631" s="181"/>
      <c r="CE631" s="176">
        <v>46082</v>
      </c>
      <c r="CF631" s="177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0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42">
        <v>0</v>
      </c>
      <c r="BZ632" s="43" t="str">
        <f>IF(AND(BW632=0,BY632&gt;0),"100%",IF(BW632=BY632,"0,0%",BY632/BW632-1))</f>
        <v>0,0%</v>
      </c>
      <c r="CA632" s="143">
        <v>0</v>
      </c>
      <c r="CB632" s="144" t="str">
        <f>IF(AND(BY632=0,CA632&gt;0),"100%",IF(BY632=CA632,"0,0%",CA632/BY632-1))</f>
        <v>0,0%</v>
      </c>
      <c r="CC632" s="42">
        <v>0</v>
      </c>
      <c r="CD632" s="43" t="str">
        <f>IF(AND(CA632=0,CC632&gt;0),"100%",IF(CA632=CC632,"0,0%",CC632/CA632-1))</f>
        <v>0,0%</v>
      </c>
      <c r="CE632" s="143">
        <v>0</v>
      </c>
      <c r="CF632" s="144" t="str">
        <f>IF(AND(CC632=0,CE632&gt;0),"100%",IF(CC632=CE632,"0,0%",CE632/CC632-1))</f>
        <v>0,0%</v>
      </c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0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0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0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51">
        <v>45992</v>
      </c>
      <c r="AN635" s="51">
        <v>46023</v>
      </c>
      <c r="AO635" s="51">
        <v>46054</v>
      </c>
      <c r="AP635" s="51">
        <v>46082</v>
      </c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0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78">
        <v>0</v>
      </c>
      <c r="AN636" s="78">
        <v>0</v>
      </c>
      <c r="AO636" s="78">
        <v>0</v>
      </c>
      <c r="AP636" s="78">
        <v>0</v>
      </c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0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51">
        <v>45992</v>
      </c>
      <c r="AN637" s="51">
        <v>46023</v>
      </c>
      <c r="AO637" s="51">
        <v>46054</v>
      </c>
      <c r="AP637" s="51">
        <v>46082</v>
      </c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0"/>
      <c r="B638" s="63" t="s">
        <v>172</v>
      </c>
      <c r="C638" s="53">
        <v>0</v>
      </c>
      <c r="D638" s="79">
        <f t="shared" ref="D638:J638" si="366">C638+D636</f>
        <v>0</v>
      </c>
      <c r="E638" s="79">
        <f t="shared" si="366"/>
        <v>0</v>
      </c>
      <c r="F638" s="79">
        <f t="shared" si="366"/>
        <v>0</v>
      </c>
      <c r="G638" s="79">
        <f t="shared" si="366"/>
        <v>0</v>
      </c>
      <c r="H638" s="79">
        <f t="shared" si="366"/>
        <v>0</v>
      </c>
      <c r="I638" s="79">
        <f t="shared" si="366"/>
        <v>0</v>
      </c>
      <c r="J638" s="79">
        <f t="shared" si="366"/>
        <v>0</v>
      </c>
      <c r="K638" s="79">
        <f t="shared" ref="K638:P638" si="367">J638+K636</f>
        <v>0</v>
      </c>
      <c r="L638" s="79">
        <f t="shared" si="367"/>
        <v>0</v>
      </c>
      <c r="M638" s="79">
        <f t="shared" si="367"/>
        <v>0</v>
      </c>
      <c r="N638" s="79">
        <f t="shared" si="367"/>
        <v>0</v>
      </c>
      <c r="O638" s="79">
        <f t="shared" si="367"/>
        <v>0</v>
      </c>
      <c r="P638" s="79">
        <f t="shared" si="367"/>
        <v>0</v>
      </c>
      <c r="Q638" s="79">
        <f>P638+Q636</f>
        <v>0</v>
      </c>
      <c r="R638" s="79">
        <f t="shared" ref="R638:AP638" si="368">Q638+R636</f>
        <v>0</v>
      </c>
      <c r="S638" s="79">
        <f t="shared" si="368"/>
        <v>0</v>
      </c>
      <c r="T638" s="79">
        <f t="shared" si="368"/>
        <v>0</v>
      </c>
      <c r="U638" s="79">
        <f t="shared" si="368"/>
        <v>0</v>
      </c>
      <c r="V638" s="79">
        <f t="shared" si="368"/>
        <v>0</v>
      </c>
      <c r="W638" s="79">
        <f t="shared" si="368"/>
        <v>0</v>
      </c>
      <c r="X638" s="79">
        <f t="shared" si="368"/>
        <v>0</v>
      </c>
      <c r="Y638" s="79">
        <f t="shared" si="368"/>
        <v>0</v>
      </c>
      <c r="Z638" s="79">
        <f t="shared" si="368"/>
        <v>0</v>
      </c>
      <c r="AA638" s="79">
        <f t="shared" si="368"/>
        <v>0</v>
      </c>
      <c r="AB638" s="79">
        <f t="shared" si="368"/>
        <v>0</v>
      </c>
      <c r="AC638" s="79">
        <f t="shared" si="368"/>
        <v>0</v>
      </c>
      <c r="AD638" s="79">
        <f t="shared" si="368"/>
        <v>0</v>
      </c>
      <c r="AE638" s="79">
        <f t="shared" si="368"/>
        <v>0</v>
      </c>
      <c r="AF638" s="79">
        <f t="shared" si="368"/>
        <v>0</v>
      </c>
      <c r="AG638" s="79">
        <f t="shared" si="368"/>
        <v>0</v>
      </c>
      <c r="AH638" s="79">
        <f t="shared" si="368"/>
        <v>0</v>
      </c>
      <c r="AI638" s="79">
        <f t="shared" si="368"/>
        <v>0</v>
      </c>
      <c r="AJ638" s="79">
        <f t="shared" si="368"/>
        <v>0</v>
      </c>
      <c r="AK638" s="79">
        <f t="shared" si="368"/>
        <v>0</v>
      </c>
      <c r="AL638" s="79">
        <f t="shared" si="368"/>
        <v>0</v>
      </c>
      <c r="AM638" s="79">
        <f t="shared" si="368"/>
        <v>0</v>
      </c>
      <c r="AN638" s="79">
        <f t="shared" si="368"/>
        <v>0</v>
      </c>
      <c r="AO638" s="79">
        <f t="shared" si="368"/>
        <v>0</v>
      </c>
      <c r="AP638" s="79">
        <f t="shared" si="368"/>
        <v>0</v>
      </c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0" t="s">
        <v>173</v>
      </c>
      <c r="B640" s="36"/>
      <c r="C640" s="186">
        <v>44866</v>
      </c>
      <c r="D640" s="187"/>
      <c r="E640" s="180">
        <v>44896</v>
      </c>
      <c r="F640" s="181"/>
      <c r="G640" s="186">
        <v>44927</v>
      </c>
      <c r="H640" s="187"/>
      <c r="I640" s="180">
        <v>44958</v>
      </c>
      <c r="J640" s="181"/>
      <c r="K640" s="186">
        <v>44986</v>
      </c>
      <c r="L640" s="187"/>
      <c r="M640" s="180">
        <v>45017</v>
      </c>
      <c r="N640" s="181"/>
      <c r="O640" s="186">
        <v>45047</v>
      </c>
      <c r="P640" s="187"/>
      <c r="Q640" s="180">
        <v>45078</v>
      </c>
      <c r="R640" s="181"/>
      <c r="S640" s="176">
        <v>45108</v>
      </c>
      <c r="T640" s="177"/>
      <c r="U640" s="180">
        <v>45139</v>
      </c>
      <c r="V640" s="181"/>
      <c r="W640" s="176">
        <v>45170</v>
      </c>
      <c r="X640" s="177"/>
      <c r="Y640" s="180">
        <v>45200</v>
      </c>
      <c r="Z640" s="181"/>
      <c r="AA640" s="176">
        <v>45231</v>
      </c>
      <c r="AB640" s="177"/>
      <c r="AC640" s="180">
        <v>45261</v>
      </c>
      <c r="AD640" s="181"/>
      <c r="AE640" s="186">
        <v>45292</v>
      </c>
      <c r="AF640" s="187"/>
      <c r="AG640" s="180">
        <v>45323</v>
      </c>
      <c r="AH640" s="181"/>
      <c r="AI640" s="176">
        <v>45352</v>
      </c>
      <c r="AJ640" s="177"/>
      <c r="AK640" s="180">
        <v>45383</v>
      </c>
      <c r="AL640" s="181"/>
      <c r="AM640" s="176">
        <v>45413</v>
      </c>
      <c r="AN640" s="177"/>
      <c r="AO640" s="180">
        <v>45444</v>
      </c>
      <c r="AP640" s="181"/>
      <c r="AQ640" s="186">
        <v>45474</v>
      </c>
      <c r="AR640" s="187"/>
      <c r="AS640" s="180">
        <v>45505</v>
      </c>
      <c r="AT640" s="181"/>
      <c r="AU640" s="186">
        <v>45536</v>
      </c>
      <c r="AV640" s="187"/>
      <c r="AW640" s="180">
        <v>45566</v>
      </c>
      <c r="AX640" s="181"/>
      <c r="AY640" s="186">
        <v>45597</v>
      </c>
      <c r="AZ640" s="187"/>
      <c r="BA640" s="180">
        <v>45627</v>
      </c>
      <c r="BB640" s="181"/>
      <c r="BC640" s="186">
        <v>45658</v>
      </c>
      <c r="BD640" s="187"/>
      <c r="BE640" s="180">
        <v>45689</v>
      </c>
      <c r="BF640" s="181"/>
      <c r="BG640" s="186">
        <v>45717</v>
      </c>
      <c r="BH640" s="187"/>
      <c r="BI640" s="180">
        <v>45748</v>
      </c>
      <c r="BJ640" s="181"/>
      <c r="BK640" s="176">
        <v>45778</v>
      </c>
      <c r="BL640" s="177"/>
      <c r="BM640" s="180">
        <v>45809</v>
      </c>
      <c r="BN640" s="181"/>
      <c r="BO640" s="176">
        <v>45839</v>
      </c>
      <c r="BP640" s="177"/>
      <c r="BQ640" s="180">
        <v>45870</v>
      </c>
      <c r="BR640" s="181"/>
      <c r="BS640" s="176">
        <v>45901</v>
      </c>
      <c r="BT640" s="177"/>
      <c r="BU640" s="180">
        <v>45931</v>
      </c>
      <c r="BV640" s="181"/>
      <c r="BW640" s="176">
        <v>45962</v>
      </c>
      <c r="BX640" s="177"/>
      <c r="BY640" s="180">
        <v>45992</v>
      </c>
      <c r="BZ640" s="181"/>
      <c r="CA640" s="176">
        <v>46023</v>
      </c>
      <c r="CB640" s="177"/>
      <c r="CC640" s="180">
        <v>46054</v>
      </c>
      <c r="CD640" s="181"/>
      <c r="CE640" s="176">
        <v>46082</v>
      </c>
      <c r="CF640" s="177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0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42">
        <v>0</v>
      </c>
      <c r="BZ641" s="43" t="str">
        <f>IF(AND(BW641=0,BY641&gt;0),"100%",IF(BW641=BY641,"0,0%",BY641/BW641-1))</f>
        <v>0,0%</v>
      </c>
      <c r="CA641" s="143">
        <v>0</v>
      </c>
      <c r="CB641" s="144" t="str">
        <f>IF(AND(BY641=0,CA641&gt;0),"100%",IF(BY641=CA641,"0,0%",CA641/BY641-1))</f>
        <v>0,0%</v>
      </c>
      <c r="CC641" s="42">
        <v>0</v>
      </c>
      <c r="CD641" s="43" t="str">
        <f>IF(AND(CA641=0,CC641&gt;0),"100%",IF(CA641=CC641,"0,0%",CC641/CA641-1))</f>
        <v>0,0%</v>
      </c>
      <c r="CE641" s="143">
        <v>0</v>
      </c>
      <c r="CF641" s="144" t="str">
        <f>IF(AND(CC641=0,CE641&gt;0),"100%",IF(CC641=CE641,"0,0%",CE641/CC641-1))</f>
        <v>0,0%</v>
      </c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0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0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0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51">
        <v>45992</v>
      </c>
      <c r="AO644" s="51">
        <v>46023</v>
      </c>
      <c r="AP644" s="51">
        <v>46054</v>
      </c>
      <c r="AQ644" s="51">
        <v>46082</v>
      </c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0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78">
        <v>0</v>
      </c>
      <c r="AO645" s="78">
        <v>0</v>
      </c>
      <c r="AP645" s="78">
        <v>0</v>
      </c>
      <c r="AQ645" s="78">
        <v>0</v>
      </c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0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51">
        <v>45992</v>
      </c>
      <c r="AO646" s="51">
        <v>46023</v>
      </c>
      <c r="AP646" s="51">
        <v>46054</v>
      </c>
      <c r="AQ646" s="51">
        <v>46082</v>
      </c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0"/>
      <c r="B647" s="63" t="s">
        <v>174</v>
      </c>
      <c r="C647" s="53">
        <v>0</v>
      </c>
      <c r="D647" s="79">
        <f t="shared" ref="D647:K647" si="369">C647+D645</f>
        <v>0</v>
      </c>
      <c r="E647" s="79">
        <f t="shared" si="369"/>
        <v>0</v>
      </c>
      <c r="F647" s="79">
        <f t="shared" si="369"/>
        <v>0</v>
      </c>
      <c r="G647" s="79">
        <f t="shared" si="369"/>
        <v>0</v>
      </c>
      <c r="H647" s="79">
        <f t="shared" si="369"/>
        <v>0</v>
      </c>
      <c r="I647" s="79">
        <f t="shared" si="369"/>
        <v>0</v>
      </c>
      <c r="J647" s="79">
        <f t="shared" si="369"/>
        <v>0</v>
      </c>
      <c r="K647" s="79">
        <f t="shared" si="369"/>
        <v>0</v>
      </c>
      <c r="L647" s="79">
        <f t="shared" ref="L647:Q647" si="370">K647+L645</f>
        <v>0</v>
      </c>
      <c r="M647" s="79">
        <f t="shared" si="370"/>
        <v>0</v>
      </c>
      <c r="N647" s="79">
        <f t="shared" si="370"/>
        <v>0</v>
      </c>
      <c r="O647" s="79">
        <f t="shared" si="370"/>
        <v>0</v>
      </c>
      <c r="P647" s="79">
        <f t="shared" si="370"/>
        <v>0</v>
      </c>
      <c r="Q647" s="79">
        <f t="shared" si="370"/>
        <v>0</v>
      </c>
      <c r="R647" s="79">
        <f>Q647+R645</f>
        <v>0</v>
      </c>
      <c r="S647" s="79">
        <f t="shared" ref="S647:AQ647" si="371">R647+S645</f>
        <v>0</v>
      </c>
      <c r="T647" s="79">
        <f t="shared" si="371"/>
        <v>0</v>
      </c>
      <c r="U647" s="79">
        <f t="shared" si="371"/>
        <v>0</v>
      </c>
      <c r="V647" s="79">
        <f t="shared" si="371"/>
        <v>0</v>
      </c>
      <c r="W647" s="79">
        <f t="shared" si="371"/>
        <v>0</v>
      </c>
      <c r="X647" s="79">
        <f t="shared" si="371"/>
        <v>0</v>
      </c>
      <c r="Y647" s="79">
        <f t="shared" si="371"/>
        <v>0</v>
      </c>
      <c r="Z647" s="79">
        <f t="shared" si="371"/>
        <v>0</v>
      </c>
      <c r="AA647" s="79">
        <f t="shared" si="371"/>
        <v>0</v>
      </c>
      <c r="AB647" s="79">
        <f t="shared" si="371"/>
        <v>0</v>
      </c>
      <c r="AC647" s="79">
        <f t="shared" si="371"/>
        <v>0</v>
      </c>
      <c r="AD647" s="79">
        <f t="shared" si="371"/>
        <v>0</v>
      </c>
      <c r="AE647" s="79">
        <f t="shared" si="371"/>
        <v>0</v>
      </c>
      <c r="AF647" s="79">
        <f t="shared" si="371"/>
        <v>0</v>
      </c>
      <c r="AG647" s="79">
        <f t="shared" si="371"/>
        <v>0</v>
      </c>
      <c r="AH647" s="79">
        <f t="shared" si="371"/>
        <v>0</v>
      </c>
      <c r="AI647" s="79">
        <f t="shared" si="371"/>
        <v>0</v>
      </c>
      <c r="AJ647" s="79">
        <f t="shared" si="371"/>
        <v>0</v>
      </c>
      <c r="AK647" s="79">
        <f t="shared" si="371"/>
        <v>0</v>
      </c>
      <c r="AL647" s="79">
        <f t="shared" si="371"/>
        <v>0</v>
      </c>
      <c r="AM647" s="79">
        <f t="shared" si="371"/>
        <v>0</v>
      </c>
      <c r="AN647" s="79">
        <f t="shared" si="371"/>
        <v>0</v>
      </c>
      <c r="AO647" s="79">
        <f t="shared" si="371"/>
        <v>0</v>
      </c>
      <c r="AP647" s="79">
        <f t="shared" si="371"/>
        <v>0</v>
      </c>
      <c r="AQ647" s="79">
        <f t="shared" si="371"/>
        <v>0</v>
      </c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0" t="s">
        <v>175</v>
      </c>
      <c r="B649" s="36"/>
      <c r="C649" s="186">
        <v>44866</v>
      </c>
      <c r="D649" s="187"/>
      <c r="E649" s="180">
        <v>44896</v>
      </c>
      <c r="F649" s="181"/>
      <c r="G649" s="186">
        <v>44927</v>
      </c>
      <c r="H649" s="187"/>
      <c r="I649" s="180">
        <v>44958</v>
      </c>
      <c r="J649" s="181"/>
      <c r="K649" s="186">
        <v>44986</v>
      </c>
      <c r="L649" s="187"/>
      <c r="M649" s="180">
        <v>45017</v>
      </c>
      <c r="N649" s="181"/>
      <c r="O649" s="186">
        <v>45047</v>
      </c>
      <c r="P649" s="187"/>
      <c r="Q649" s="180">
        <v>45078</v>
      </c>
      <c r="R649" s="181"/>
      <c r="S649" s="176">
        <v>45108</v>
      </c>
      <c r="T649" s="177"/>
      <c r="U649" s="180">
        <v>45139</v>
      </c>
      <c r="V649" s="181"/>
      <c r="W649" s="176">
        <v>45170</v>
      </c>
      <c r="X649" s="177"/>
      <c r="Y649" s="180">
        <v>45200</v>
      </c>
      <c r="Z649" s="181"/>
      <c r="AA649" s="176">
        <v>45231</v>
      </c>
      <c r="AB649" s="177"/>
      <c r="AC649" s="180">
        <v>45261</v>
      </c>
      <c r="AD649" s="181"/>
      <c r="AE649" s="186">
        <v>45292</v>
      </c>
      <c r="AF649" s="187"/>
      <c r="AG649" s="180">
        <v>45323</v>
      </c>
      <c r="AH649" s="181"/>
      <c r="AI649" s="176">
        <v>45352</v>
      </c>
      <c r="AJ649" s="177"/>
      <c r="AK649" s="180">
        <v>45383</v>
      </c>
      <c r="AL649" s="181"/>
      <c r="AM649" s="176">
        <v>45413</v>
      </c>
      <c r="AN649" s="177"/>
      <c r="AO649" s="180">
        <v>45444</v>
      </c>
      <c r="AP649" s="181"/>
      <c r="AQ649" s="186">
        <v>45474</v>
      </c>
      <c r="AR649" s="187"/>
      <c r="AS649" s="180">
        <v>45505</v>
      </c>
      <c r="AT649" s="181"/>
      <c r="AU649" s="186">
        <v>45536</v>
      </c>
      <c r="AV649" s="187"/>
      <c r="AW649" s="180">
        <v>45566</v>
      </c>
      <c r="AX649" s="181"/>
      <c r="AY649" s="186">
        <v>45597</v>
      </c>
      <c r="AZ649" s="187"/>
      <c r="BA649" s="180">
        <v>45627</v>
      </c>
      <c r="BB649" s="181"/>
      <c r="BC649" s="186">
        <v>45658</v>
      </c>
      <c r="BD649" s="187"/>
      <c r="BE649" s="180">
        <v>45689</v>
      </c>
      <c r="BF649" s="181"/>
      <c r="BG649" s="186">
        <v>45717</v>
      </c>
      <c r="BH649" s="187"/>
      <c r="BI649" s="180">
        <v>45748</v>
      </c>
      <c r="BJ649" s="181"/>
      <c r="BK649" s="176">
        <v>45778</v>
      </c>
      <c r="BL649" s="177"/>
      <c r="BM649" s="180">
        <v>45809</v>
      </c>
      <c r="BN649" s="181"/>
      <c r="BO649" s="176">
        <v>45839</v>
      </c>
      <c r="BP649" s="177"/>
      <c r="BQ649" s="180">
        <v>45870</v>
      </c>
      <c r="BR649" s="181"/>
      <c r="BS649" s="176">
        <v>45901</v>
      </c>
      <c r="BT649" s="177"/>
      <c r="BU649" s="180">
        <v>45931</v>
      </c>
      <c r="BV649" s="181"/>
      <c r="BW649" s="176">
        <v>45962</v>
      </c>
      <c r="BX649" s="177"/>
      <c r="BY649" s="180">
        <v>45992</v>
      </c>
      <c r="BZ649" s="181"/>
      <c r="CA649" s="176">
        <v>46023</v>
      </c>
      <c r="CB649" s="177"/>
      <c r="CC649" s="180">
        <v>46054</v>
      </c>
      <c r="CD649" s="181"/>
      <c r="CE649" s="176">
        <v>46082</v>
      </c>
      <c r="CF649" s="177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0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42">
        <v>0</v>
      </c>
      <c r="BZ650" s="43" t="str">
        <f>IF(AND(BW650=0,BY650&gt;0),"100%",IF(BW650=BY650,"0,0%",BY650/BW650-1))</f>
        <v>0,0%</v>
      </c>
      <c r="CA650" s="143">
        <v>0</v>
      </c>
      <c r="CB650" s="144" t="str">
        <f>IF(AND(BY650=0,CA650&gt;0),"100%",IF(BY650=CA650,"0,0%",CA650/BY650-1))</f>
        <v>0,0%</v>
      </c>
      <c r="CC650" s="42">
        <v>0</v>
      </c>
      <c r="CD650" s="43" t="str">
        <f>IF(AND(CA650=0,CC650&gt;0),"100%",IF(CA650=CC650,"0,0%",CC650/CA650-1))</f>
        <v>0,0%</v>
      </c>
      <c r="CE650" s="143">
        <v>0</v>
      </c>
      <c r="CF650" s="144" t="str">
        <f>IF(AND(CC650=0,CE650&gt;0),"100%",IF(CC650=CE650,"0,0%",CE650/CC650-1))</f>
        <v>0,0%</v>
      </c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0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0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0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51">
        <v>45992</v>
      </c>
      <c r="AO653" s="51">
        <v>46023</v>
      </c>
      <c r="AP653" s="51">
        <v>46054</v>
      </c>
      <c r="AQ653" s="51">
        <v>46082</v>
      </c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0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78">
        <v>0</v>
      </c>
      <c r="AO654" s="78">
        <v>0</v>
      </c>
      <c r="AP654" s="78">
        <v>0</v>
      </c>
      <c r="AQ654" s="78">
        <v>0</v>
      </c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0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51">
        <v>45992</v>
      </c>
      <c r="AO655" s="51">
        <v>46023</v>
      </c>
      <c r="AP655" s="51">
        <v>46054</v>
      </c>
      <c r="AQ655" s="51">
        <v>46082</v>
      </c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0"/>
      <c r="B656" s="63" t="s">
        <v>176</v>
      </c>
      <c r="C656" s="53">
        <v>0</v>
      </c>
      <c r="D656" s="79">
        <f t="shared" ref="D656:K656" si="372">C656+D654</f>
        <v>0</v>
      </c>
      <c r="E656" s="79">
        <f t="shared" si="372"/>
        <v>0</v>
      </c>
      <c r="F656" s="79">
        <f t="shared" si="372"/>
        <v>0</v>
      </c>
      <c r="G656" s="79">
        <f t="shared" si="372"/>
        <v>0</v>
      </c>
      <c r="H656" s="79">
        <f t="shared" si="372"/>
        <v>0</v>
      </c>
      <c r="I656" s="79">
        <f t="shared" si="372"/>
        <v>0</v>
      </c>
      <c r="J656" s="79">
        <f t="shared" si="372"/>
        <v>0</v>
      </c>
      <c r="K656" s="79">
        <f t="shared" si="372"/>
        <v>0</v>
      </c>
      <c r="L656" s="79">
        <f t="shared" ref="L656:Q656" si="373">K656+L654</f>
        <v>0</v>
      </c>
      <c r="M656" s="79">
        <f t="shared" si="373"/>
        <v>0</v>
      </c>
      <c r="N656" s="79">
        <f t="shared" si="373"/>
        <v>0</v>
      </c>
      <c r="O656" s="79">
        <f t="shared" si="373"/>
        <v>0</v>
      </c>
      <c r="P656" s="79">
        <f t="shared" si="373"/>
        <v>0</v>
      </c>
      <c r="Q656" s="79">
        <f t="shared" si="373"/>
        <v>0</v>
      </c>
      <c r="R656" s="79">
        <f>Q656+R654</f>
        <v>0</v>
      </c>
      <c r="S656" s="79">
        <f t="shared" ref="S656:AQ656" si="374">R656+S654</f>
        <v>0</v>
      </c>
      <c r="T656" s="79">
        <f t="shared" si="374"/>
        <v>0</v>
      </c>
      <c r="U656" s="79">
        <f t="shared" si="374"/>
        <v>0</v>
      </c>
      <c r="V656" s="79">
        <f t="shared" si="374"/>
        <v>0</v>
      </c>
      <c r="W656" s="79">
        <f t="shared" si="374"/>
        <v>0</v>
      </c>
      <c r="X656" s="79">
        <f t="shared" si="374"/>
        <v>0</v>
      </c>
      <c r="Y656" s="79">
        <f t="shared" si="374"/>
        <v>0</v>
      </c>
      <c r="Z656" s="79">
        <f t="shared" si="374"/>
        <v>0</v>
      </c>
      <c r="AA656" s="79">
        <f t="shared" si="374"/>
        <v>0</v>
      </c>
      <c r="AB656" s="79">
        <f t="shared" si="374"/>
        <v>0</v>
      </c>
      <c r="AC656" s="79">
        <f t="shared" si="374"/>
        <v>0</v>
      </c>
      <c r="AD656" s="79">
        <f t="shared" si="374"/>
        <v>0</v>
      </c>
      <c r="AE656" s="79">
        <f t="shared" si="374"/>
        <v>0</v>
      </c>
      <c r="AF656" s="79">
        <f t="shared" si="374"/>
        <v>0</v>
      </c>
      <c r="AG656" s="79">
        <f t="shared" si="374"/>
        <v>0</v>
      </c>
      <c r="AH656" s="79">
        <f t="shared" si="374"/>
        <v>0</v>
      </c>
      <c r="AI656" s="79">
        <f t="shared" si="374"/>
        <v>0</v>
      </c>
      <c r="AJ656" s="79">
        <f t="shared" si="374"/>
        <v>0</v>
      </c>
      <c r="AK656" s="79">
        <f t="shared" si="374"/>
        <v>0</v>
      </c>
      <c r="AL656" s="79">
        <f t="shared" si="374"/>
        <v>0</v>
      </c>
      <c r="AM656" s="79">
        <f t="shared" si="374"/>
        <v>0</v>
      </c>
      <c r="AN656" s="79">
        <f t="shared" si="374"/>
        <v>0</v>
      </c>
      <c r="AO656" s="79">
        <f t="shared" si="374"/>
        <v>0</v>
      </c>
      <c r="AP656" s="79">
        <f t="shared" si="374"/>
        <v>0</v>
      </c>
      <c r="AQ656" s="79">
        <f t="shared" si="374"/>
        <v>0</v>
      </c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0" t="s">
        <v>177</v>
      </c>
      <c r="B658" s="36"/>
      <c r="C658" s="186">
        <v>44866</v>
      </c>
      <c r="D658" s="187"/>
      <c r="E658" s="180">
        <v>44896</v>
      </c>
      <c r="F658" s="181"/>
      <c r="G658" s="186">
        <v>44927</v>
      </c>
      <c r="H658" s="187"/>
      <c r="I658" s="180">
        <v>44958</v>
      </c>
      <c r="J658" s="181"/>
      <c r="K658" s="186">
        <v>44986</v>
      </c>
      <c r="L658" s="187"/>
      <c r="M658" s="180">
        <v>45017</v>
      </c>
      <c r="N658" s="181"/>
      <c r="O658" s="186">
        <v>45047</v>
      </c>
      <c r="P658" s="187"/>
      <c r="Q658" s="180">
        <v>45078</v>
      </c>
      <c r="R658" s="181"/>
      <c r="S658" s="176">
        <v>45108</v>
      </c>
      <c r="T658" s="177"/>
      <c r="U658" s="180">
        <v>45139</v>
      </c>
      <c r="V658" s="181"/>
      <c r="W658" s="176">
        <v>45170</v>
      </c>
      <c r="X658" s="177"/>
      <c r="Y658" s="180">
        <v>45200</v>
      </c>
      <c r="Z658" s="181"/>
      <c r="AA658" s="176">
        <v>45231</v>
      </c>
      <c r="AB658" s="177"/>
      <c r="AC658" s="180">
        <v>45261</v>
      </c>
      <c r="AD658" s="181"/>
      <c r="AE658" s="186">
        <v>45292</v>
      </c>
      <c r="AF658" s="187"/>
      <c r="AG658" s="180">
        <v>45323</v>
      </c>
      <c r="AH658" s="181"/>
      <c r="AI658" s="176">
        <v>45352</v>
      </c>
      <c r="AJ658" s="177"/>
      <c r="AK658" s="180">
        <v>45383</v>
      </c>
      <c r="AL658" s="181"/>
      <c r="AM658" s="176">
        <v>45413</v>
      </c>
      <c r="AN658" s="177"/>
      <c r="AO658" s="180">
        <v>45444</v>
      </c>
      <c r="AP658" s="181"/>
      <c r="AQ658" s="186">
        <v>45474</v>
      </c>
      <c r="AR658" s="187"/>
      <c r="AS658" s="180">
        <v>45505</v>
      </c>
      <c r="AT658" s="181"/>
      <c r="AU658" s="186">
        <v>45536</v>
      </c>
      <c r="AV658" s="187"/>
      <c r="AW658" s="180">
        <v>45566</v>
      </c>
      <c r="AX658" s="181"/>
      <c r="AY658" s="186">
        <v>45597</v>
      </c>
      <c r="AZ658" s="187"/>
      <c r="BA658" s="180">
        <v>45627</v>
      </c>
      <c r="BB658" s="181"/>
      <c r="BC658" s="186">
        <v>45658</v>
      </c>
      <c r="BD658" s="187"/>
      <c r="BE658" s="180">
        <v>45689</v>
      </c>
      <c r="BF658" s="181"/>
      <c r="BG658" s="186">
        <v>45717</v>
      </c>
      <c r="BH658" s="187"/>
      <c r="BI658" s="180">
        <v>45748</v>
      </c>
      <c r="BJ658" s="181"/>
      <c r="BK658" s="176">
        <v>45778</v>
      </c>
      <c r="BL658" s="177"/>
      <c r="BM658" s="180">
        <v>45809</v>
      </c>
      <c r="BN658" s="181"/>
      <c r="BO658" s="176">
        <v>45839</v>
      </c>
      <c r="BP658" s="177"/>
      <c r="BQ658" s="180">
        <v>45870</v>
      </c>
      <c r="BR658" s="181"/>
      <c r="BS658" s="176">
        <v>45901</v>
      </c>
      <c r="BT658" s="177"/>
      <c r="BU658" s="180">
        <v>45931</v>
      </c>
      <c r="BV658" s="181"/>
      <c r="BW658" s="176">
        <v>45962</v>
      </c>
      <c r="BX658" s="177"/>
      <c r="BY658" s="180">
        <v>45992</v>
      </c>
      <c r="BZ658" s="181"/>
      <c r="CA658" s="176">
        <v>46023</v>
      </c>
      <c r="CB658" s="177"/>
      <c r="CC658" s="180">
        <v>46054</v>
      </c>
      <c r="CD658" s="181"/>
      <c r="CE658" s="176">
        <v>46082</v>
      </c>
      <c r="CF658" s="177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0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42">
        <v>0</v>
      </c>
      <c r="BZ659" s="43" t="str">
        <f>IF(AND(BW659=0,BY659&gt;0),"100%",IF(BW659=BY659,"0,0%",BY659/BW659-1))</f>
        <v>0,0%</v>
      </c>
      <c r="CA659" s="143">
        <v>0</v>
      </c>
      <c r="CB659" s="144" t="str">
        <f>IF(AND(BY659=0,CA659&gt;0),"100%",IF(BY659=CA659,"0,0%",CA659/BY659-1))</f>
        <v>0,0%</v>
      </c>
      <c r="CC659" s="42">
        <v>0</v>
      </c>
      <c r="CD659" s="43" t="str">
        <f>IF(AND(CA659=0,CC659&gt;0),"100%",IF(CA659=CC659,"0,0%",CC659/CA659-1))</f>
        <v>0,0%</v>
      </c>
      <c r="CE659" s="143">
        <v>0</v>
      </c>
      <c r="CF659" s="144" t="str">
        <f>IF(AND(CC659=0,CE659&gt;0),"100%",IF(CC659=CE659,"0,0%",CE659/CC659-1))</f>
        <v>0,0%</v>
      </c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0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0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0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51">
        <v>45992</v>
      </c>
      <c r="AO662" s="51">
        <v>46023</v>
      </c>
      <c r="AP662" s="51">
        <v>46054</v>
      </c>
      <c r="AQ662" s="51">
        <v>46082</v>
      </c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0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78">
        <v>0</v>
      </c>
      <c r="AO663" s="78">
        <v>0</v>
      </c>
      <c r="AP663" s="78">
        <v>0</v>
      </c>
      <c r="AQ663" s="78">
        <v>0</v>
      </c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0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51">
        <v>45992</v>
      </c>
      <c r="AO664" s="51">
        <v>46023</v>
      </c>
      <c r="AP664" s="51">
        <v>46054</v>
      </c>
      <c r="AQ664" s="51">
        <v>46082</v>
      </c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0"/>
      <c r="B665" s="63" t="s">
        <v>178</v>
      </c>
      <c r="C665" s="53">
        <v>0</v>
      </c>
      <c r="D665" s="79">
        <f t="shared" ref="D665:K665" si="375">C665+D663</f>
        <v>0</v>
      </c>
      <c r="E665" s="79">
        <f t="shared" si="375"/>
        <v>0</v>
      </c>
      <c r="F665" s="79">
        <f t="shared" si="375"/>
        <v>0</v>
      </c>
      <c r="G665" s="79">
        <f t="shared" si="375"/>
        <v>0</v>
      </c>
      <c r="H665" s="79">
        <f t="shared" si="375"/>
        <v>0</v>
      </c>
      <c r="I665" s="79">
        <f t="shared" si="375"/>
        <v>0</v>
      </c>
      <c r="J665" s="79">
        <f t="shared" si="375"/>
        <v>0</v>
      </c>
      <c r="K665" s="79">
        <f t="shared" si="375"/>
        <v>0</v>
      </c>
      <c r="L665" s="79">
        <f t="shared" ref="L665:Q665" si="376">K665+L663</f>
        <v>0</v>
      </c>
      <c r="M665" s="79">
        <f t="shared" si="376"/>
        <v>0</v>
      </c>
      <c r="N665" s="79">
        <f t="shared" si="376"/>
        <v>0</v>
      </c>
      <c r="O665" s="79">
        <f t="shared" si="376"/>
        <v>0</v>
      </c>
      <c r="P665" s="79">
        <f t="shared" si="376"/>
        <v>0</v>
      </c>
      <c r="Q665" s="79">
        <f t="shared" si="376"/>
        <v>0</v>
      </c>
      <c r="R665" s="79">
        <f>Q665+R663</f>
        <v>0</v>
      </c>
      <c r="S665" s="79">
        <f t="shared" ref="S665:AE665" si="377">R665+S663</f>
        <v>0</v>
      </c>
      <c r="T665" s="79">
        <f t="shared" si="377"/>
        <v>0</v>
      </c>
      <c r="U665" s="79">
        <f t="shared" si="377"/>
        <v>0</v>
      </c>
      <c r="V665" s="79">
        <f t="shared" si="377"/>
        <v>0</v>
      </c>
      <c r="W665" s="79">
        <f t="shared" si="377"/>
        <v>0</v>
      </c>
      <c r="X665" s="79">
        <f t="shared" si="377"/>
        <v>0</v>
      </c>
      <c r="Y665" s="79">
        <f t="shared" si="377"/>
        <v>0</v>
      </c>
      <c r="Z665" s="79">
        <f t="shared" si="377"/>
        <v>0</v>
      </c>
      <c r="AA665" s="79">
        <f t="shared" si="377"/>
        <v>0</v>
      </c>
      <c r="AB665" s="79">
        <f t="shared" si="377"/>
        <v>0</v>
      </c>
      <c r="AC665" s="79">
        <f t="shared" si="377"/>
        <v>0</v>
      </c>
      <c r="AD665" s="79">
        <f t="shared" si="377"/>
        <v>0</v>
      </c>
      <c r="AE665" s="79">
        <f t="shared" si="377"/>
        <v>0</v>
      </c>
      <c r="AF665" s="79"/>
      <c r="AG665" s="79">
        <f t="shared" ref="AG665:AQ665" si="378">AF665+AG663</f>
        <v>0</v>
      </c>
      <c r="AH665" s="79">
        <f t="shared" si="378"/>
        <v>0</v>
      </c>
      <c r="AI665" s="79">
        <f t="shared" si="378"/>
        <v>0</v>
      </c>
      <c r="AJ665" s="79">
        <f t="shared" si="378"/>
        <v>0</v>
      </c>
      <c r="AK665" s="79">
        <f t="shared" si="378"/>
        <v>0</v>
      </c>
      <c r="AL665" s="79">
        <f t="shared" si="378"/>
        <v>0</v>
      </c>
      <c r="AM665" s="79">
        <f t="shared" si="378"/>
        <v>0</v>
      </c>
      <c r="AN665" s="79">
        <f t="shared" si="378"/>
        <v>0</v>
      </c>
      <c r="AO665" s="79">
        <f t="shared" si="378"/>
        <v>0</v>
      </c>
      <c r="AP665" s="79">
        <f t="shared" si="378"/>
        <v>0</v>
      </c>
      <c r="AQ665" s="79">
        <f t="shared" si="378"/>
        <v>0</v>
      </c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0" t="s">
        <v>179</v>
      </c>
      <c r="B667" s="36"/>
      <c r="C667" s="186">
        <v>44866</v>
      </c>
      <c r="D667" s="187"/>
      <c r="E667" s="180">
        <v>44896</v>
      </c>
      <c r="F667" s="181"/>
      <c r="G667" s="186">
        <v>44927</v>
      </c>
      <c r="H667" s="187"/>
      <c r="I667" s="180">
        <v>44958</v>
      </c>
      <c r="J667" s="181"/>
      <c r="K667" s="186">
        <v>44986</v>
      </c>
      <c r="L667" s="187"/>
      <c r="M667" s="180">
        <v>45017</v>
      </c>
      <c r="N667" s="181"/>
      <c r="O667" s="186">
        <v>45047</v>
      </c>
      <c r="P667" s="187"/>
      <c r="Q667" s="180">
        <v>45078</v>
      </c>
      <c r="R667" s="181"/>
      <c r="S667" s="176">
        <v>45108</v>
      </c>
      <c r="T667" s="177"/>
      <c r="U667" s="180">
        <v>45139</v>
      </c>
      <c r="V667" s="181"/>
      <c r="W667" s="176">
        <v>45170</v>
      </c>
      <c r="X667" s="177"/>
      <c r="Y667" s="180">
        <v>45200</v>
      </c>
      <c r="Z667" s="181"/>
      <c r="AA667" s="176">
        <v>45231</v>
      </c>
      <c r="AB667" s="177"/>
      <c r="AC667" s="180">
        <v>45261</v>
      </c>
      <c r="AD667" s="181"/>
      <c r="AE667" s="186">
        <v>45292</v>
      </c>
      <c r="AF667" s="187"/>
      <c r="AG667" s="180">
        <v>45323</v>
      </c>
      <c r="AH667" s="181"/>
      <c r="AI667" s="176">
        <v>45352</v>
      </c>
      <c r="AJ667" s="177"/>
      <c r="AK667" s="180">
        <v>45383</v>
      </c>
      <c r="AL667" s="181"/>
      <c r="AM667" s="176">
        <v>45413</v>
      </c>
      <c r="AN667" s="177"/>
      <c r="AO667" s="180">
        <v>45444</v>
      </c>
      <c r="AP667" s="181"/>
      <c r="AQ667" s="186">
        <v>45474</v>
      </c>
      <c r="AR667" s="187"/>
      <c r="AS667" s="180">
        <v>45505</v>
      </c>
      <c r="AT667" s="181"/>
      <c r="AU667" s="186">
        <v>45536</v>
      </c>
      <c r="AV667" s="187"/>
      <c r="AW667" s="180">
        <v>45566</v>
      </c>
      <c r="AX667" s="181"/>
      <c r="AY667" s="186">
        <v>45597</v>
      </c>
      <c r="AZ667" s="187"/>
      <c r="BA667" s="180">
        <v>45627</v>
      </c>
      <c r="BB667" s="181"/>
      <c r="BC667" s="186">
        <v>45658</v>
      </c>
      <c r="BD667" s="187"/>
      <c r="BE667" s="180">
        <v>45689</v>
      </c>
      <c r="BF667" s="181"/>
      <c r="BG667" s="186">
        <v>45717</v>
      </c>
      <c r="BH667" s="187"/>
      <c r="BI667" s="180">
        <v>45748</v>
      </c>
      <c r="BJ667" s="181"/>
      <c r="BK667" s="176">
        <v>45778</v>
      </c>
      <c r="BL667" s="177"/>
      <c r="BM667" s="180">
        <v>45809</v>
      </c>
      <c r="BN667" s="181"/>
      <c r="BO667" s="176">
        <v>45839</v>
      </c>
      <c r="BP667" s="177"/>
      <c r="BQ667" s="180">
        <v>45870</v>
      </c>
      <c r="BR667" s="181"/>
      <c r="BS667" s="176">
        <v>45901</v>
      </c>
      <c r="BT667" s="177"/>
      <c r="BU667" s="180">
        <v>45931</v>
      </c>
      <c r="BV667" s="181"/>
      <c r="BW667" s="176">
        <v>45962</v>
      </c>
      <c r="BX667" s="177"/>
      <c r="BY667" s="180">
        <v>45992</v>
      </c>
      <c r="BZ667" s="181"/>
      <c r="CA667" s="176">
        <v>46023</v>
      </c>
      <c r="CB667" s="177"/>
      <c r="CC667" s="180">
        <v>46054</v>
      </c>
      <c r="CD667" s="181"/>
      <c r="CE667" s="176">
        <v>46082</v>
      </c>
      <c r="CF667" s="177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0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42">
        <v>0</v>
      </c>
      <c r="BZ668" s="43" t="str">
        <f>IF(AND(BW668=0,BY668&gt;0),"100%",IF(BW668=BY668,"0,0%",BY668/BW668-1))</f>
        <v>0,0%</v>
      </c>
      <c r="CA668" s="143">
        <v>0</v>
      </c>
      <c r="CB668" s="144" t="str">
        <f>IF(AND(BY668=0,CA668&gt;0),"100%",IF(BY668=CA668,"0,0%",CA668/BY668-1))</f>
        <v>0,0%</v>
      </c>
      <c r="CC668" s="42">
        <v>0</v>
      </c>
      <c r="CD668" s="43" t="str">
        <f>IF(AND(CA668=0,CC668&gt;0),"100%",IF(CA668=CC668,"0,0%",CC668/CA668-1))</f>
        <v>0,0%</v>
      </c>
      <c r="CE668" s="143">
        <v>0</v>
      </c>
      <c r="CF668" s="144" t="str">
        <f>IF(AND(CC668=0,CE668&gt;0),"100%",IF(CC668=CE668,"0,0%",CE668/CC668-1))</f>
        <v>0,0%</v>
      </c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0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0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0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51">
        <v>45992</v>
      </c>
      <c r="AO671" s="51">
        <v>46023</v>
      </c>
      <c r="AP671" s="51">
        <v>46054</v>
      </c>
      <c r="AQ671" s="51">
        <v>46082</v>
      </c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0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78">
        <v>0</v>
      </c>
      <c r="AP672" s="78">
        <v>0</v>
      </c>
      <c r="AQ672" s="78">
        <v>0</v>
      </c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0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51">
        <v>45992</v>
      </c>
      <c r="AO673" s="51">
        <v>46023</v>
      </c>
      <c r="AP673" s="51">
        <v>46054</v>
      </c>
      <c r="AQ673" s="51">
        <v>46082</v>
      </c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0"/>
      <c r="B674" s="63" t="s">
        <v>180</v>
      </c>
      <c r="C674" s="53">
        <v>0</v>
      </c>
      <c r="D674" s="79">
        <f t="shared" ref="D674:K674" si="379">C674+D672</f>
        <v>0</v>
      </c>
      <c r="E674" s="79">
        <f t="shared" si="379"/>
        <v>0</v>
      </c>
      <c r="F674" s="79">
        <f t="shared" si="379"/>
        <v>0</v>
      </c>
      <c r="G674" s="79">
        <f t="shared" si="379"/>
        <v>0</v>
      </c>
      <c r="H674" s="79">
        <f t="shared" si="379"/>
        <v>0</v>
      </c>
      <c r="I674" s="79">
        <f t="shared" si="379"/>
        <v>0</v>
      </c>
      <c r="J674" s="79">
        <f t="shared" si="379"/>
        <v>0</v>
      </c>
      <c r="K674" s="79">
        <f t="shared" si="379"/>
        <v>0</v>
      </c>
      <c r="L674" s="79">
        <f t="shared" ref="L674:Q674" si="380">K674+L672</f>
        <v>0</v>
      </c>
      <c r="M674" s="79">
        <f t="shared" si="380"/>
        <v>0</v>
      </c>
      <c r="N674" s="79">
        <f t="shared" si="380"/>
        <v>0</v>
      </c>
      <c r="O674" s="79">
        <f t="shared" si="380"/>
        <v>1</v>
      </c>
      <c r="P674" s="79">
        <f t="shared" si="380"/>
        <v>1</v>
      </c>
      <c r="Q674" s="79">
        <f t="shared" si="380"/>
        <v>1</v>
      </c>
      <c r="R674" s="79">
        <f>Q674+R672</f>
        <v>3</v>
      </c>
      <c r="S674" s="79">
        <f t="shared" ref="S674:AQ674" si="381">R674+S672</f>
        <v>3</v>
      </c>
      <c r="T674" s="79">
        <f t="shared" si="381"/>
        <v>3</v>
      </c>
      <c r="U674" s="79">
        <f t="shared" si="381"/>
        <v>3</v>
      </c>
      <c r="V674" s="79">
        <f t="shared" si="381"/>
        <v>3</v>
      </c>
      <c r="W674" s="79">
        <f t="shared" si="381"/>
        <v>3</v>
      </c>
      <c r="X674" s="79">
        <f t="shared" si="381"/>
        <v>3</v>
      </c>
      <c r="Y674" s="79">
        <f t="shared" si="381"/>
        <v>4</v>
      </c>
      <c r="Z674" s="79">
        <f t="shared" si="381"/>
        <v>4</v>
      </c>
      <c r="AA674" s="79">
        <f t="shared" si="381"/>
        <v>4</v>
      </c>
      <c r="AB674" s="79">
        <f t="shared" si="381"/>
        <v>4</v>
      </c>
      <c r="AC674" s="79">
        <f t="shared" si="381"/>
        <v>4</v>
      </c>
      <c r="AD674" s="79">
        <f t="shared" si="381"/>
        <v>4</v>
      </c>
      <c r="AE674" s="79">
        <f t="shared" si="381"/>
        <v>4</v>
      </c>
      <c r="AF674" s="79">
        <f t="shared" si="381"/>
        <v>4</v>
      </c>
      <c r="AG674" s="79">
        <f t="shared" si="381"/>
        <v>4</v>
      </c>
      <c r="AH674" s="79">
        <f t="shared" si="381"/>
        <v>4</v>
      </c>
      <c r="AI674" s="79">
        <f t="shared" si="381"/>
        <v>4</v>
      </c>
      <c r="AJ674" s="79">
        <f t="shared" si="381"/>
        <v>4</v>
      </c>
      <c r="AK674" s="79">
        <f t="shared" si="381"/>
        <v>4</v>
      </c>
      <c r="AL674" s="79">
        <f t="shared" si="381"/>
        <v>4</v>
      </c>
      <c r="AM674" s="79">
        <f t="shared" si="381"/>
        <v>4</v>
      </c>
      <c r="AN674" s="79">
        <f t="shared" si="381"/>
        <v>4</v>
      </c>
      <c r="AO674" s="79">
        <f t="shared" si="381"/>
        <v>4</v>
      </c>
      <c r="AP674" s="79">
        <f t="shared" si="381"/>
        <v>4</v>
      </c>
      <c r="AQ674" s="79">
        <f t="shared" si="381"/>
        <v>4</v>
      </c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0" t="s">
        <v>181</v>
      </c>
      <c r="B676" s="36"/>
      <c r="C676" s="186">
        <v>44866</v>
      </c>
      <c r="D676" s="187"/>
      <c r="E676" s="180">
        <v>44896</v>
      </c>
      <c r="F676" s="181"/>
      <c r="G676" s="186">
        <v>44927</v>
      </c>
      <c r="H676" s="187"/>
      <c r="I676" s="180">
        <v>44958</v>
      </c>
      <c r="J676" s="181"/>
      <c r="K676" s="186">
        <v>44986</v>
      </c>
      <c r="L676" s="187"/>
      <c r="M676" s="180">
        <v>45017</v>
      </c>
      <c r="N676" s="181"/>
      <c r="O676" s="186">
        <v>45047</v>
      </c>
      <c r="P676" s="187"/>
      <c r="Q676" s="180">
        <v>45078</v>
      </c>
      <c r="R676" s="181"/>
      <c r="S676" s="176">
        <v>45108</v>
      </c>
      <c r="T676" s="177"/>
      <c r="U676" s="180">
        <v>45139</v>
      </c>
      <c r="V676" s="181"/>
      <c r="W676" s="176">
        <v>45170</v>
      </c>
      <c r="X676" s="177"/>
      <c r="Y676" s="180">
        <v>45200</v>
      </c>
      <c r="Z676" s="181"/>
      <c r="AA676" s="176">
        <v>45231</v>
      </c>
      <c r="AB676" s="177"/>
      <c r="AC676" s="180">
        <v>45261</v>
      </c>
      <c r="AD676" s="181"/>
      <c r="AE676" s="186">
        <v>45292</v>
      </c>
      <c r="AF676" s="187"/>
      <c r="AG676" s="180">
        <v>45323</v>
      </c>
      <c r="AH676" s="181"/>
      <c r="AI676" s="176">
        <v>45352</v>
      </c>
      <c r="AJ676" s="177"/>
      <c r="AK676" s="180">
        <v>45383</v>
      </c>
      <c r="AL676" s="181"/>
      <c r="AM676" s="176">
        <v>45413</v>
      </c>
      <c r="AN676" s="177"/>
      <c r="AO676" s="180">
        <v>45444</v>
      </c>
      <c r="AP676" s="181"/>
      <c r="AQ676" s="186">
        <v>45474</v>
      </c>
      <c r="AR676" s="187"/>
      <c r="AS676" s="180">
        <v>45505</v>
      </c>
      <c r="AT676" s="181"/>
      <c r="AU676" s="186">
        <v>45536</v>
      </c>
      <c r="AV676" s="187"/>
      <c r="AW676" s="180">
        <v>45566</v>
      </c>
      <c r="AX676" s="181"/>
      <c r="AY676" s="186">
        <v>45597</v>
      </c>
      <c r="AZ676" s="187"/>
      <c r="BA676" s="180">
        <v>45627</v>
      </c>
      <c r="BB676" s="181"/>
      <c r="BC676" s="186">
        <v>45658</v>
      </c>
      <c r="BD676" s="187"/>
      <c r="BE676" s="180">
        <v>45689</v>
      </c>
      <c r="BF676" s="181"/>
      <c r="BG676" s="186">
        <v>45717</v>
      </c>
      <c r="BH676" s="187"/>
      <c r="BI676" s="180">
        <v>45748</v>
      </c>
      <c r="BJ676" s="181"/>
      <c r="BK676" s="176">
        <v>45778</v>
      </c>
      <c r="BL676" s="177"/>
      <c r="BM676" s="180">
        <v>45809</v>
      </c>
      <c r="BN676" s="181"/>
      <c r="BO676" s="176">
        <v>45839</v>
      </c>
      <c r="BP676" s="177"/>
      <c r="BQ676" s="180">
        <v>45870</v>
      </c>
      <c r="BR676" s="181"/>
      <c r="BS676" s="176">
        <v>45901</v>
      </c>
      <c r="BT676" s="177"/>
      <c r="BU676" s="180">
        <v>45931</v>
      </c>
      <c r="BV676" s="181"/>
      <c r="BW676" s="176">
        <v>45962</v>
      </c>
      <c r="BX676" s="177"/>
      <c r="BY676" s="180">
        <v>45992</v>
      </c>
      <c r="BZ676" s="181"/>
      <c r="CA676" s="176">
        <v>46023</v>
      </c>
      <c r="CB676" s="177"/>
      <c r="CC676" s="180">
        <v>46054</v>
      </c>
      <c r="CD676" s="181"/>
      <c r="CE676" s="176">
        <v>46082</v>
      </c>
      <c r="CF676" s="177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0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42">
        <v>0</v>
      </c>
      <c r="BZ677" s="43" t="str">
        <f>IF(AND(BW677=0,BY677&gt;0),"100%",IF(BW677=BY677,"0,0%",BY677/BW677-1))</f>
        <v>0,0%</v>
      </c>
      <c r="CA677" s="143">
        <v>0</v>
      </c>
      <c r="CB677" s="144" t="str">
        <f>IF(AND(BY677=0,CA677&gt;0),"100%",IF(BY677=CA677,"0,0%",CA677/BY677-1))</f>
        <v>0,0%</v>
      </c>
      <c r="CC677" s="42">
        <v>0</v>
      </c>
      <c r="CD677" s="43" t="str">
        <f>IF(AND(CA677=0,CC677&gt;0),"100%",IF(CA677=CC677,"0,0%",CC677/CA677-1))</f>
        <v>0,0%</v>
      </c>
      <c r="CE677" s="143">
        <v>0</v>
      </c>
      <c r="CF677" s="144" t="str">
        <f>IF(AND(CC677=0,CE677&gt;0),"100%",IF(CC677=CE677,"0,0%",CE677/CC677-1))</f>
        <v>0,0%</v>
      </c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0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0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0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51">
        <v>45992</v>
      </c>
      <c r="AO680" s="51">
        <v>46023</v>
      </c>
      <c r="AP680" s="51">
        <v>46054</v>
      </c>
      <c r="AQ680" s="51">
        <v>46082</v>
      </c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0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78">
        <v>0</v>
      </c>
      <c r="AO681" s="78">
        <v>0</v>
      </c>
      <c r="AP681" s="78">
        <v>0</v>
      </c>
      <c r="AQ681" s="78">
        <v>0</v>
      </c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0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51">
        <v>45992</v>
      </c>
      <c r="AO682" s="51">
        <v>46023</v>
      </c>
      <c r="AP682" s="51">
        <v>46054</v>
      </c>
      <c r="AQ682" s="51">
        <v>46082</v>
      </c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0"/>
      <c r="B683" s="63" t="s">
        <v>182</v>
      </c>
      <c r="C683" s="53">
        <v>0</v>
      </c>
      <c r="D683" s="79">
        <f t="shared" ref="D683:K683" si="382">C683+D681</f>
        <v>0</v>
      </c>
      <c r="E683" s="79">
        <f t="shared" si="382"/>
        <v>0</v>
      </c>
      <c r="F683" s="79">
        <f t="shared" si="382"/>
        <v>0</v>
      </c>
      <c r="G683" s="79">
        <f t="shared" si="382"/>
        <v>0</v>
      </c>
      <c r="H683" s="79">
        <f t="shared" si="382"/>
        <v>0</v>
      </c>
      <c r="I683" s="79">
        <f t="shared" si="382"/>
        <v>0</v>
      </c>
      <c r="J683" s="79">
        <f t="shared" si="382"/>
        <v>0</v>
      </c>
      <c r="K683" s="79">
        <f t="shared" si="382"/>
        <v>0</v>
      </c>
      <c r="L683" s="79">
        <f t="shared" ref="L683:Q683" si="383">K683+L681</f>
        <v>0</v>
      </c>
      <c r="M683" s="79">
        <f t="shared" si="383"/>
        <v>0</v>
      </c>
      <c r="N683" s="79">
        <f t="shared" si="383"/>
        <v>0</v>
      </c>
      <c r="O683" s="79">
        <f t="shared" si="383"/>
        <v>0</v>
      </c>
      <c r="P683" s="79">
        <f t="shared" si="383"/>
        <v>0</v>
      </c>
      <c r="Q683" s="79">
        <f t="shared" si="383"/>
        <v>0</v>
      </c>
      <c r="R683" s="79">
        <f>Q683+R681</f>
        <v>0</v>
      </c>
      <c r="S683" s="79">
        <f t="shared" ref="S683:AQ683" si="384">R683+S681</f>
        <v>0</v>
      </c>
      <c r="T683" s="79">
        <f t="shared" si="384"/>
        <v>0</v>
      </c>
      <c r="U683" s="79">
        <f t="shared" si="384"/>
        <v>0</v>
      </c>
      <c r="V683" s="79">
        <f t="shared" si="384"/>
        <v>0</v>
      </c>
      <c r="W683" s="79">
        <f t="shared" si="384"/>
        <v>0</v>
      </c>
      <c r="X683" s="79">
        <f t="shared" si="384"/>
        <v>0</v>
      </c>
      <c r="Y683" s="79">
        <f t="shared" si="384"/>
        <v>0</v>
      </c>
      <c r="Z683" s="79">
        <f t="shared" si="384"/>
        <v>0</v>
      </c>
      <c r="AA683" s="79">
        <f t="shared" si="384"/>
        <v>0</v>
      </c>
      <c r="AB683" s="79">
        <f t="shared" si="384"/>
        <v>0</v>
      </c>
      <c r="AC683" s="79">
        <f t="shared" si="384"/>
        <v>0</v>
      </c>
      <c r="AD683" s="79">
        <f t="shared" si="384"/>
        <v>0</v>
      </c>
      <c r="AE683" s="79">
        <f t="shared" si="384"/>
        <v>0</v>
      </c>
      <c r="AF683" s="79">
        <f t="shared" si="384"/>
        <v>0</v>
      </c>
      <c r="AG683" s="79">
        <f t="shared" si="384"/>
        <v>0</v>
      </c>
      <c r="AH683" s="79">
        <f t="shared" si="384"/>
        <v>0</v>
      </c>
      <c r="AI683" s="79">
        <f t="shared" si="384"/>
        <v>0</v>
      </c>
      <c r="AJ683" s="79">
        <f t="shared" si="384"/>
        <v>0</v>
      </c>
      <c r="AK683" s="79">
        <f t="shared" si="384"/>
        <v>0</v>
      </c>
      <c r="AL683" s="79">
        <f t="shared" si="384"/>
        <v>0</v>
      </c>
      <c r="AM683" s="79">
        <f t="shared" si="384"/>
        <v>0</v>
      </c>
      <c r="AN683" s="79">
        <f t="shared" si="384"/>
        <v>0</v>
      </c>
      <c r="AO683" s="79">
        <f t="shared" si="384"/>
        <v>0</v>
      </c>
      <c r="AP683" s="79">
        <f t="shared" si="384"/>
        <v>0</v>
      </c>
      <c r="AQ683" s="79">
        <f t="shared" si="384"/>
        <v>0</v>
      </c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0" t="s">
        <v>183</v>
      </c>
      <c r="B685" s="36"/>
      <c r="C685" s="186">
        <v>44866</v>
      </c>
      <c r="D685" s="187"/>
      <c r="E685" s="180">
        <v>44896</v>
      </c>
      <c r="F685" s="181"/>
      <c r="G685" s="186">
        <v>44927</v>
      </c>
      <c r="H685" s="187"/>
      <c r="I685" s="180">
        <v>44958</v>
      </c>
      <c r="J685" s="181"/>
      <c r="K685" s="186">
        <v>44986</v>
      </c>
      <c r="L685" s="187"/>
      <c r="M685" s="180">
        <v>45017</v>
      </c>
      <c r="N685" s="181"/>
      <c r="O685" s="186">
        <v>45047</v>
      </c>
      <c r="P685" s="187"/>
      <c r="Q685" s="180">
        <v>45078</v>
      </c>
      <c r="R685" s="181"/>
      <c r="S685" s="176">
        <v>45108</v>
      </c>
      <c r="T685" s="177"/>
      <c r="U685" s="180">
        <v>45139</v>
      </c>
      <c r="V685" s="181"/>
      <c r="W685" s="176">
        <v>45170</v>
      </c>
      <c r="X685" s="177"/>
      <c r="Y685" s="180">
        <v>45200</v>
      </c>
      <c r="Z685" s="181"/>
      <c r="AA685" s="176">
        <v>45231</v>
      </c>
      <c r="AB685" s="177"/>
      <c r="AC685" s="180">
        <v>45261</v>
      </c>
      <c r="AD685" s="181"/>
      <c r="AE685" s="186">
        <v>45292</v>
      </c>
      <c r="AF685" s="187"/>
      <c r="AG685" s="180">
        <v>45323</v>
      </c>
      <c r="AH685" s="181"/>
      <c r="AI685" s="176">
        <v>45352</v>
      </c>
      <c r="AJ685" s="177"/>
      <c r="AK685" s="180">
        <v>45383</v>
      </c>
      <c r="AL685" s="181"/>
      <c r="AM685" s="176">
        <v>45413</v>
      </c>
      <c r="AN685" s="177"/>
      <c r="AO685" s="180">
        <v>45444</v>
      </c>
      <c r="AP685" s="181"/>
      <c r="AQ685" s="186">
        <v>45474</v>
      </c>
      <c r="AR685" s="187"/>
      <c r="AS685" s="180">
        <v>45505</v>
      </c>
      <c r="AT685" s="181"/>
      <c r="AU685" s="186">
        <v>45536</v>
      </c>
      <c r="AV685" s="187"/>
      <c r="AW685" s="180">
        <v>45566</v>
      </c>
      <c r="AX685" s="181"/>
      <c r="AY685" s="186">
        <v>45597</v>
      </c>
      <c r="AZ685" s="187"/>
      <c r="BA685" s="180">
        <v>45627</v>
      </c>
      <c r="BB685" s="181"/>
      <c r="BC685" s="186">
        <v>45658</v>
      </c>
      <c r="BD685" s="187"/>
      <c r="BE685" s="180">
        <v>45689</v>
      </c>
      <c r="BF685" s="181"/>
      <c r="BG685" s="186">
        <v>45717</v>
      </c>
      <c r="BH685" s="187"/>
      <c r="BI685" s="180">
        <v>45748</v>
      </c>
      <c r="BJ685" s="181"/>
      <c r="BK685" s="176">
        <v>45778</v>
      </c>
      <c r="BL685" s="177"/>
      <c r="BM685" s="180">
        <v>45809</v>
      </c>
      <c r="BN685" s="181"/>
      <c r="BO685" s="176">
        <v>45839</v>
      </c>
      <c r="BP685" s="177"/>
      <c r="BQ685" s="180">
        <v>45870</v>
      </c>
      <c r="BR685" s="181"/>
      <c r="BS685" s="176">
        <v>45901</v>
      </c>
      <c r="BT685" s="177"/>
      <c r="BU685" s="180">
        <v>45931</v>
      </c>
      <c r="BV685" s="181"/>
      <c r="BW685" s="176">
        <v>45962</v>
      </c>
      <c r="BX685" s="177"/>
      <c r="BY685" s="180">
        <v>45992</v>
      </c>
      <c r="BZ685" s="181"/>
      <c r="CA685" s="176">
        <v>46023</v>
      </c>
      <c r="CB685" s="177"/>
      <c r="CC685" s="180">
        <v>46054</v>
      </c>
      <c r="CD685" s="181"/>
      <c r="CE685" s="176">
        <v>46082</v>
      </c>
      <c r="CF685" s="177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0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42">
        <v>0</v>
      </c>
      <c r="BZ686" s="43" t="str">
        <f>IF(AND(BW686=0,BY686&gt;0),"100%",IF(BW686=BY686,"0,0%",BY686/BW686-1))</f>
        <v>0,0%</v>
      </c>
      <c r="CA686" s="143">
        <v>0</v>
      </c>
      <c r="CB686" s="144" t="str">
        <f>IF(AND(BY686=0,CA686&gt;0),"100%",IF(BY686=CA686,"0,0%",CA686/BY686-1))</f>
        <v>0,0%</v>
      </c>
      <c r="CC686" s="42">
        <v>0</v>
      </c>
      <c r="CD686" s="43" t="str">
        <f>IF(AND(CA686=0,CC686&gt;0),"100%",IF(CA686=CC686,"0,0%",CC686/CA686-1))</f>
        <v>0,0%</v>
      </c>
      <c r="CE686" s="143">
        <v>0</v>
      </c>
      <c r="CF686" s="144" t="str">
        <f>IF(AND(CC686=0,CE686&gt;0),"100%",IF(CC686=CE686,"0,0%",CE686/CC686-1))</f>
        <v>0,0%</v>
      </c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0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0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0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51">
        <v>45992</v>
      </c>
      <c r="AO689" s="51">
        <v>46023</v>
      </c>
      <c r="AP689" s="51">
        <v>46054</v>
      </c>
      <c r="AQ689" s="51">
        <v>46082</v>
      </c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0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78">
        <v>0</v>
      </c>
      <c r="AO690" s="78">
        <v>0</v>
      </c>
      <c r="AP690" s="78">
        <v>0</v>
      </c>
      <c r="AQ690" s="78">
        <v>0</v>
      </c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0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51">
        <v>45992</v>
      </c>
      <c r="AO691" s="51">
        <v>46023</v>
      </c>
      <c r="AP691" s="51">
        <v>46054</v>
      </c>
      <c r="AQ691" s="51">
        <v>46082</v>
      </c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0"/>
      <c r="B692" s="63" t="s">
        <v>184</v>
      </c>
      <c r="C692" s="53">
        <v>2</v>
      </c>
      <c r="D692" s="79">
        <f t="shared" ref="D692:K692" si="385">C692+D690</f>
        <v>2</v>
      </c>
      <c r="E692" s="79">
        <f t="shared" si="385"/>
        <v>2</v>
      </c>
      <c r="F692" s="79">
        <f t="shared" si="385"/>
        <v>2</v>
      </c>
      <c r="G692" s="79">
        <f t="shared" si="385"/>
        <v>2</v>
      </c>
      <c r="H692" s="79">
        <f t="shared" si="385"/>
        <v>2</v>
      </c>
      <c r="I692" s="79">
        <f t="shared" si="385"/>
        <v>3</v>
      </c>
      <c r="J692" s="79">
        <f t="shared" si="385"/>
        <v>3</v>
      </c>
      <c r="K692" s="79">
        <f t="shared" si="385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Q692" si="386">R692+S690</f>
        <v>3</v>
      </c>
      <c r="T692" s="79">
        <f t="shared" si="386"/>
        <v>3</v>
      </c>
      <c r="U692" s="79">
        <f t="shared" si="386"/>
        <v>3</v>
      </c>
      <c r="V692" s="79">
        <f t="shared" si="386"/>
        <v>3</v>
      </c>
      <c r="W692" s="79">
        <f t="shared" si="386"/>
        <v>3</v>
      </c>
      <c r="X692" s="79">
        <f t="shared" si="386"/>
        <v>3</v>
      </c>
      <c r="Y692" s="79">
        <f t="shared" si="386"/>
        <v>3</v>
      </c>
      <c r="Z692" s="79">
        <f t="shared" si="386"/>
        <v>3</v>
      </c>
      <c r="AA692" s="79">
        <f t="shared" si="386"/>
        <v>3</v>
      </c>
      <c r="AB692" s="79">
        <f t="shared" si="386"/>
        <v>3</v>
      </c>
      <c r="AC692" s="79">
        <f t="shared" si="386"/>
        <v>3</v>
      </c>
      <c r="AD692" s="79">
        <f t="shared" si="386"/>
        <v>3</v>
      </c>
      <c r="AE692" s="79">
        <f t="shared" si="386"/>
        <v>3</v>
      </c>
      <c r="AF692" s="79">
        <f t="shared" si="386"/>
        <v>3</v>
      </c>
      <c r="AG692" s="79">
        <f t="shared" si="386"/>
        <v>4</v>
      </c>
      <c r="AH692" s="79">
        <f t="shared" si="386"/>
        <v>4</v>
      </c>
      <c r="AI692" s="79">
        <f t="shared" si="386"/>
        <v>4</v>
      </c>
      <c r="AJ692" s="79">
        <f t="shared" si="386"/>
        <v>5</v>
      </c>
      <c r="AK692" s="79">
        <f t="shared" si="386"/>
        <v>5</v>
      </c>
      <c r="AL692" s="79">
        <f t="shared" si="386"/>
        <v>5</v>
      </c>
      <c r="AM692" s="79">
        <f t="shared" si="386"/>
        <v>5</v>
      </c>
      <c r="AN692" s="79">
        <f t="shared" si="386"/>
        <v>5</v>
      </c>
      <c r="AO692" s="79">
        <f t="shared" si="386"/>
        <v>5</v>
      </c>
      <c r="AP692" s="79">
        <f t="shared" si="386"/>
        <v>5</v>
      </c>
      <c r="AQ692" s="79">
        <f t="shared" si="386"/>
        <v>5</v>
      </c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0" t="s">
        <v>185</v>
      </c>
      <c r="B694" s="36"/>
      <c r="C694" s="186">
        <v>44866</v>
      </c>
      <c r="D694" s="187"/>
      <c r="E694" s="180">
        <v>44896</v>
      </c>
      <c r="F694" s="181"/>
      <c r="G694" s="186">
        <v>44927</v>
      </c>
      <c r="H694" s="187"/>
      <c r="I694" s="180">
        <v>44958</v>
      </c>
      <c r="J694" s="181"/>
      <c r="K694" s="186">
        <v>44986</v>
      </c>
      <c r="L694" s="187"/>
      <c r="M694" s="180">
        <v>45017</v>
      </c>
      <c r="N694" s="181"/>
      <c r="O694" s="186">
        <v>45047</v>
      </c>
      <c r="P694" s="187"/>
      <c r="Q694" s="180">
        <v>45078</v>
      </c>
      <c r="R694" s="181"/>
      <c r="S694" s="176">
        <v>45108</v>
      </c>
      <c r="T694" s="177"/>
      <c r="U694" s="180">
        <v>45139</v>
      </c>
      <c r="V694" s="181"/>
      <c r="W694" s="176">
        <v>45170</v>
      </c>
      <c r="X694" s="177"/>
      <c r="Y694" s="180">
        <v>45200</v>
      </c>
      <c r="Z694" s="181"/>
      <c r="AA694" s="176">
        <v>45231</v>
      </c>
      <c r="AB694" s="177"/>
      <c r="AC694" s="180">
        <v>45261</v>
      </c>
      <c r="AD694" s="181"/>
      <c r="AE694" s="186">
        <v>45292</v>
      </c>
      <c r="AF694" s="187"/>
      <c r="AG694" s="180">
        <v>45323</v>
      </c>
      <c r="AH694" s="181"/>
      <c r="AI694" s="176">
        <v>45352</v>
      </c>
      <c r="AJ694" s="177"/>
      <c r="AK694" s="180">
        <v>45383</v>
      </c>
      <c r="AL694" s="181"/>
      <c r="AM694" s="176">
        <v>45413</v>
      </c>
      <c r="AN694" s="177"/>
      <c r="AO694" s="180">
        <v>45444</v>
      </c>
      <c r="AP694" s="181"/>
      <c r="AQ694" s="186">
        <v>45474</v>
      </c>
      <c r="AR694" s="187"/>
      <c r="AS694" s="180">
        <v>45505</v>
      </c>
      <c r="AT694" s="181"/>
      <c r="AU694" s="186">
        <v>45536</v>
      </c>
      <c r="AV694" s="187"/>
      <c r="AW694" s="180">
        <v>45566</v>
      </c>
      <c r="AX694" s="181"/>
      <c r="AY694" s="186">
        <v>45597</v>
      </c>
      <c r="AZ694" s="187"/>
      <c r="BA694" s="180">
        <v>45627</v>
      </c>
      <c r="BB694" s="181"/>
      <c r="BC694" s="186">
        <v>45658</v>
      </c>
      <c r="BD694" s="187"/>
      <c r="BE694" s="180">
        <v>45689</v>
      </c>
      <c r="BF694" s="181"/>
      <c r="BG694" s="186">
        <v>45717</v>
      </c>
      <c r="BH694" s="187"/>
      <c r="BI694" s="180">
        <v>45748</v>
      </c>
      <c r="BJ694" s="181"/>
      <c r="BK694" s="176">
        <v>45778</v>
      </c>
      <c r="BL694" s="177"/>
      <c r="BM694" s="180">
        <v>45809</v>
      </c>
      <c r="BN694" s="181"/>
      <c r="BO694" s="176">
        <v>45839</v>
      </c>
      <c r="BP694" s="177"/>
      <c r="BQ694" s="180">
        <v>45870</v>
      </c>
      <c r="BR694" s="181"/>
      <c r="BS694" s="176">
        <v>45901</v>
      </c>
      <c r="BT694" s="177"/>
      <c r="BU694" s="180">
        <v>45931</v>
      </c>
      <c r="BV694" s="181"/>
      <c r="BW694" s="176">
        <v>45962</v>
      </c>
      <c r="BX694" s="177"/>
      <c r="BY694" s="180">
        <v>45992</v>
      </c>
      <c r="BZ694" s="181"/>
      <c r="CA694" s="176">
        <v>46023</v>
      </c>
      <c r="CB694" s="177"/>
      <c r="CC694" s="180">
        <v>46054</v>
      </c>
      <c r="CD694" s="181"/>
      <c r="CE694" s="176">
        <v>46082</v>
      </c>
      <c r="CF694" s="177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0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42">
        <v>0</v>
      </c>
      <c r="BZ695" s="43" t="str">
        <f>IF(AND(BW695=0,BY695&gt;0),"100%",IF(BW695=BY695,"0,0%",BY695/BW695-1))</f>
        <v>0,0%</v>
      </c>
      <c r="CA695" s="143">
        <v>1</v>
      </c>
      <c r="CB695" s="144" t="str">
        <f>IF(AND(BY695=0,CA695&gt;0),"100%",IF(BY695=CA695,"0,0%",CA695/BY695-1))</f>
        <v>100%</v>
      </c>
      <c r="CC695" s="42">
        <v>0</v>
      </c>
      <c r="CD695" s="43">
        <f>IF(AND(CA695=0,CC695&gt;0),"100%",IF(CA695=CC695,"0,0%",CC695/CA695-1))</f>
        <v>-1</v>
      </c>
      <c r="CE695" s="143">
        <v>1</v>
      </c>
      <c r="CF695" s="144" t="str">
        <f>IF(AND(CC695=0,CE695&gt;0),"100%",IF(CC695=CE695,"0,0%",CE695/CC695-1))</f>
        <v>100%</v>
      </c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0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0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0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51">
        <v>45992</v>
      </c>
      <c r="AO698" s="51">
        <v>46023</v>
      </c>
      <c r="AP698" s="51">
        <v>46054</v>
      </c>
      <c r="AQ698" s="51">
        <v>46082</v>
      </c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0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78">
        <v>0</v>
      </c>
      <c r="AO699" s="78">
        <v>1</v>
      </c>
      <c r="AP699" s="78">
        <v>0</v>
      </c>
      <c r="AQ699" s="78">
        <v>1</v>
      </c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0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51">
        <v>45992</v>
      </c>
      <c r="AO700" s="51">
        <v>46023</v>
      </c>
      <c r="AP700" s="51">
        <v>46054</v>
      </c>
      <c r="AQ700" s="51">
        <v>46082</v>
      </c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0"/>
      <c r="B701" s="63" t="s">
        <v>186</v>
      </c>
      <c r="C701" s="53">
        <v>0</v>
      </c>
      <c r="D701" s="79">
        <f t="shared" ref="D701:K701" si="387">C701+D699</f>
        <v>0</v>
      </c>
      <c r="E701" s="79">
        <f t="shared" si="387"/>
        <v>0</v>
      </c>
      <c r="F701" s="79">
        <f t="shared" si="387"/>
        <v>2</v>
      </c>
      <c r="G701" s="79">
        <f t="shared" si="387"/>
        <v>2</v>
      </c>
      <c r="H701" s="79">
        <f t="shared" si="387"/>
        <v>2</v>
      </c>
      <c r="I701" s="79">
        <f t="shared" si="387"/>
        <v>2</v>
      </c>
      <c r="J701" s="79">
        <f t="shared" si="387"/>
        <v>2</v>
      </c>
      <c r="K701" s="79">
        <f t="shared" si="387"/>
        <v>2</v>
      </c>
      <c r="L701" s="79">
        <f t="shared" ref="L701:Q701" si="388">K701+L699</f>
        <v>2</v>
      </c>
      <c r="M701" s="79">
        <f t="shared" si="388"/>
        <v>2</v>
      </c>
      <c r="N701" s="79">
        <f t="shared" si="388"/>
        <v>2</v>
      </c>
      <c r="O701" s="79">
        <f t="shared" si="388"/>
        <v>2</v>
      </c>
      <c r="P701" s="79">
        <f t="shared" si="388"/>
        <v>2</v>
      </c>
      <c r="Q701" s="79">
        <f t="shared" si="388"/>
        <v>2</v>
      </c>
      <c r="R701" s="79">
        <f>Q701+R699</f>
        <v>2</v>
      </c>
      <c r="S701" s="79">
        <f t="shared" ref="S701:AQ701" si="389">R701+S699</f>
        <v>2</v>
      </c>
      <c r="T701" s="79">
        <f t="shared" si="389"/>
        <v>2</v>
      </c>
      <c r="U701" s="79">
        <f t="shared" si="389"/>
        <v>2</v>
      </c>
      <c r="V701" s="79">
        <f t="shared" si="389"/>
        <v>2</v>
      </c>
      <c r="W701" s="79">
        <f t="shared" si="389"/>
        <v>2</v>
      </c>
      <c r="X701" s="79">
        <f t="shared" si="389"/>
        <v>2</v>
      </c>
      <c r="Y701" s="79">
        <f t="shared" si="389"/>
        <v>2</v>
      </c>
      <c r="Z701" s="79">
        <f t="shared" si="389"/>
        <v>2</v>
      </c>
      <c r="AA701" s="79">
        <f t="shared" si="389"/>
        <v>2</v>
      </c>
      <c r="AB701" s="79">
        <f t="shared" si="389"/>
        <v>2</v>
      </c>
      <c r="AC701" s="79">
        <f t="shared" si="389"/>
        <v>2</v>
      </c>
      <c r="AD701" s="79">
        <f t="shared" si="389"/>
        <v>2</v>
      </c>
      <c r="AE701" s="79">
        <f t="shared" si="389"/>
        <v>3</v>
      </c>
      <c r="AF701" s="79">
        <f t="shared" si="389"/>
        <v>4</v>
      </c>
      <c r="AG701" s="79">
        <f t="shared" si="389"/>
        <v>4</v>
      </c>
      <c r="AH701" s="79">
        <f t="shared" si="389"/>
        <v>4</v>
      </c>
      <c r="AI701" s="79">
        <f t="shared" si="389"/>
        <v>6</v>
      </c>
      <c r="AJ701" s="79">
        <f t="shared" si="389"/>
        <v>6</v>
      </c>
      <c r="AK701" s="79">
        <f t="shared" si="389"/>
        <v>6</v>
      </c>
      <c r="AL701" s="79">
        <f t="shared" si="389"/>
        <v>7</v>
      </c>
      <c r="AM701" s="79">
        <f t="shared" si="389"/>
        <v>7</v>
      </c>
      <c r="AN701" s="79">
        <f t="shared" si="389"/>
        <v>7</v>
      </c>
      <c r="AO701" s="79">
        <f t="shared" si="389"/>
        <v>8</v>
      </c>
      <c r="AP701" s="79">
        <f t="shared" si="389"/>
        <v>8</v>
      </c>
      <c r="AQ701" s="79">
        <f t="shared" si="389"/>
        <v>9</v>
      </c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0" t="s">
        <v>212</v>
      </c>
      <c r="B703" s="36"/>
      <c r="C703" s="186">
        <v>44927</v>
      </c>
      <c r="D703" s="187"/>
      <c r="E703" s="180">
        <v>44958</v>
      </c>
      <c r="F703" s="181"/>
      <c r="G703" s="186">
        <v>44986</v>
      </c>
      <c r="H703" s="187"/>
      <c r="I703" s="180">
        <v>45017</v>
      </c>
      <c r="J703" s="181"/>
      <c r="K703" s="176">
        <v>45047</v>
      </c>
      <c r="L703" s="177"/>
      <c r="M703" s="180">
        <v>45078</v>
      </c>
      <c r="N703" s="181"/>
      <c r="O703" s="176">
        <v>45108</v>
      </c>
      <c r="P703" s="177"/>
      <c r="Q703" s="180">
        <v>45139</v>
      </c>
      <c r="R703" s="181"/>
      <c r="S703" s="176">
        <v>45170</v>
      </c>
      <c r="T703" s="177"/>
      <c r="U703" s="180">
        <v>45200</v>
      </c>
      <c r="V703" s="181"/>
      <c r="W703" s="176">
        <v>45231</v>
      </c>
      <c r="X703" s="177"/>
      <c r="Y703" s="180">
        <v>45261</v>
      </c>
      <c r="Z703" s="181"/>
      <c r="AA703" s="186">
        <v>45292</v>
      </c>
      <c r="AB703" s="187"/>
      <c r="AC703" s="180">
        <v>45323</v>
      </c>
      <c r="AD703" s="181"/>
      <c r="AE703" s="176">
        <v>45352</v>
      </c>
      <c r="AF703" s="177"/>
      <c r="AG703" s="180">
        <v>45383</v>
      </c>
      <c r="AH703" s="181"/>
      <c r="AI703" s="176">
        <v>45413</v>
      </c>
      <c r="AJ703" s="177"/>
      <c r="AK703" s="180">
        <v>45444</v>
      </c>
      <c r="AL703" s="181"/>
      <c r="AM703" s="186">
        <v>45474</v>
      </c>
      <c r="AN703" s="187"/>
      <c r="AO703" s="180">
        <v>45505</v>
      </c>
      <c r="AP703" s="181"/>
      <c r="AQ703" s="186">
        <v>45536</v>
      </c>
      <c r="AR703" s="187"/>
      <c r="AS703" s="180">
        <v>45566</v>
      </c>
      <c r="AT703" s="181"/>
      <c r="AU703" s="186">
        <v>45597</v>
      </c>
      <c r="AV703" s="187"/>
      <c r="AW703" s="180">
        <v>45627</v>
      </c>
      <c r="AX703" s="181"/>
      <c r="AY703" s="186">
        <v>45658</v>
      </c>
      <c r="AZ703" s="187"/>
      <c r="BA703" s="180">
        <v>45689</v>
      </c>
      <c r="BB703" s="181"/>
      <c r="BC703" s="186">
        <v>45717</v>
      </c>
      <c r="BD703" s="187"/>
      <c r="BE703" s="180">
        <v>45748</v>
      </c>
      <c r="BF703" s="181"/>
      <c r="BG703" s="176">
        <v>45778</v>
      </c>
      <c r="BH703" s="177"/>
      <c r="BI703" s="180">
        <v>45809</v>
      </c>
      <c r="BJ703" s="181"/>
      <c r="BK703" s="176">
        <v>45839</v>
      </c>
      <c r="BL703" s="177"/>
      <c r="BM703" s="180">
        <v>45870</v>
      </c>
      <c r="BN703" s="181"/>
      <c r="BO703" s="176">
        <v>45901</v>
      </c>
      <c r="BP703" s="177"/>
      <c r="BQ703" s="180">
        <v>45931</v>
      </c>
      <c r="BR703" s="181"/>
      <c r="BS703" s="176">
        <v>45962</v>
      </c>
      <c r="BT703" s="177"/>
      <c r="BU703" s="180">
        <v>45992</v>
      </c>
      <c r="BV703" s="181"/>
      <c r="BW703" s="176">
        <v>46023</v>
      </c>
      <c r="BX703" s="177"/>
      <c r="BY703" s="180">
        <v>46054</v>
      </c>
      <c r="BZ703" s="181"/>
      <c r="CA703" s="176">
        <v>46082</v>
      </c>
      <c r="CB703" s="177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0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42">
        <v>22</v>
      </c>
      <c r="BV704" s="43">
        <f>IF(AND(BS704=0,BU704&gt;0),"100%",IF(BS704=BU704,"0,0%",BU704/BS704-1))</f>
        <v>0.5714285714285714</v>
      </c>
      <c r="BW704" s="143">
        <v>15</v>
      </c>
      <c r="BX704" s="144">
        <f>IF(AND(BU704=0,BW704&gt;0),"100%",IF(BU704=BW704,"0,0%",BW704/BU704-1))</f>
        <v>-0.31818181818181823</v>
      </c>
      <c r="BY704" s="42">
        <v>17</v>
      </c>
      <c r="BZ704" s="43">
        <f>IF(AND(BW704=0,BY704&gt;0),"100%",IF(BW704=BY704,"0,0%",BY704/BW704-1))</f>
        <v>0.1333333333333333</v>
      </c>
      <c r="CA704" s="143">
        <v>32</v>
      </c>
      <c r="CB704" s="144">
        <f>IF(AND(BY704=0,CA704&gt;0),"100%",IF(BY704=CA704,"0,0%",CA704/BY704-1))</f>
        <v>0.88235294117647056</v>
      </c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0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0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0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51">
        <v>45992</v>
      </c>
      <c r="AM707" s="51">
        <v>46023</v>
      </c>
      <c r="AN707" s="51">
        <v>46054</v>
      </c>
      <c r="AO707" s="51">
        <v>46082</v>
      </c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0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78">
        <v>22</v>
      </c>
      <c r="AM708" s="78">
        <v>15</v>
      </c>
      <c r="AN708" s="78">
        <v>17</v>
      </c>
      <c r="AO708" s="78">
        <v>32</v>
      </c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0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51">
        <v>45992</v>
      </c>
      <c r="AM709" s="51">
        <v>46023</v>
      </c>
      <c r="AN709" s="51">
        <v>46054</v>
      </c>
      <c r="AO709" s="51">
        <v>46082</v>
      </c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0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90">E710+F708</f>
        <v>5</v>
      </c>
      <c r="G710" s="79">
        <f t="shared" si="390"/>
        <v>12</v>
      </c>
      <c r="H710" s="79">
        <f t="shared" si="390"/>
        <v>16</v>
      </c>
      <c r="I710" s="79">
        <f t="shared" si="390"/>
        <v>23</v>
      </c>
      <c r="J710" s="79">
        <f t="shared" si="390"/>
        <v>34</v>
      </c>
      <c r="K710" s="79">
        <f t="shared" si="390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O710" si="391">P710+Q708</f>
        <v>49</v>
      </c>
      <c r="R710" s="79">
        <f t="shared" si="391"/>
        <v>53</v>
      </c>
      <c r="S710" s="79">
        <f t="shared" si="391"/>
        <v>56</v>
      </c>
      <c r="T710" s="79">
        <f t="shared" si="391"/>
        <v>56</v>
      </c>
      <c r="U710" s="79">
        <f t="shared" si="391"/>
        <v>58</v>
      </c>
      <c r="V710" s="79">
        <f t="shared" si="391"/>
        <v>61</v>
      </c>
      <c r="W710" s="79">
        <f t="shared" si="391"/>
        <v>61</v>
      </c>
      <c r="X710" s="79">
        <f t="shared" si="391"/>
        <v>61</v>
      </c>
      <c r="Y710" s="79">
        <f t="shared" si="391"/>
        <v>61</v>
      </c>
      <c r="Z710" s="79">
        <f t="shared" si="391"/>
        <v>61</v>
      </c>
      <c r="AA710" s="79">
        <f t="shared" si="391"/>
        <v>62</v>
      </c>
      <c r="AB710" s="79">
        <f t="shared" si="391"/>
        <v>70</v>
      </c>
      <c r="AC710" s="79">
        <f t="shared" si="391"/>
        <v>89</v>
      </c>
      <c r="AD710" s="79">
        <f t="shared" si="391"/>
        <v>89</v>
      </c>
      <c r="AE710" s="79">
        <f t="shared" si="391"/>
        <v>103</v>
      </c>
      <c r="AF710" s="79">
        <f t="shared" si="391"/>
        <v>119</v>
      </c>
      <c r="AG710" s="79">
        <f t="shared" si="391"/>
        <v>134</v>
      </c>
      <c r="AH710" s="79">
        <f t="shared" si="391"/>
        <v>144</v>
      </c>
      <c r="AI710" s="79">
        <f t="shared" si="391"/>
        <v>162</v>
      </c>
      <c r="AJ710" s="79">
        <f t="shared" si="391"/>
        <v>177</v>
      </c>
      <c r="AK710" s="79">
        <f t="shared" si="391"/>
        <v>191</v>
      </c>
      <c r="AL710" s="79">
        <f t="shared" si="391"/>
        <v>213</v>
      </c>
      <c r="AM710" s="79">
        <f t="shared" si="391"/>
        <v>228</v>
      </c>
      <c r="AN710" s="79">
        <f t="shared" si="391"/>
        <v>245</v>
      </c>
      <c r="AO710" s="79">
        <f t="shared" si="391"/>
        <v>277</v>
      </c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0" t="s">
        <v>188</v>
      </c>
      <c r="B712" s="36"/>
      <c r="C712" s="186">
        <v>44927</v>
      </c>
      <c r="D712" s="187"/>
      <c r="E712" s="180">
        <v>44958</v>
      </c>
      <c r="F712" s="181"/>
      <c r="G712" s="186">
        <v>44986</v>
      </c>
      <c r="H712" s="187"/>
      <c r="I712" s="180">
        <v>45017</v>
      </c>
      <c r="J712" s="181"/>
      <c r="K712" s="186">
        <v>45047</v>
      </c>
      <c r="L712" s="187"/>
      <c r="M712" s="180">
        <v>45078</v>
      </c>
      <c r="N712" s="181"/>
      <c r="O712" s="176">
        <v>45108</v>
      </c>
      <c r="P712" s="177"/>
      <c r="Q712" s="180">
        <v>45139</v>
      </c>
      <c r="R712" s="181"/>
      <c r="S712" s="176">
        <v>45170</v>
      </c>
      <c r="T712" s="177"/>
      <c r="U712" s="180">
        <v>45200</v>
      </c>
      <c r="V712" s="181"/>
      <c r="W712" s="176">
        <v>45231</v>
      </c>
      <c r="X712" s="177"/>
      <c r="Y712" s="180">
        <v>45261</v>
      </c>
      <c r="Z712" s="181"/>
      <c r="AA712" s="186">
        <v>45292</v>
      </c>
      <c r="AB712" s="187"/>
      <c r="AC712" s="180">
        <v>45323</v>
      </c>
      <c r="AD712" s="181"/>
      <c r="AE712" s="176">
        <v>45352</v>
      </c>
      <c r="AF712" s="177"/>
      <c r="AG712" s="180">
        <v>45383</v>
      </c>
      <c r="AH712" s="181"/>
      <c r="AI712" s="176">
        <v>45413</v>
      </c>
      <c r="AJ712" s="177"/>
      <c r="AK712" s="180">
        <v>45444</v>
      </c>
      <c r="AL712" s="181"/>
      <c r="AM712" s="186">
        <v>45474</v>
      </c>
      <c r="AN712" s="187"/>
      <c r="AO712" s="180">
        <v>45505</v>
      </c>
      <c r="AP712" s="181"/>
      <c r="AQ712" s="186">
        <v>45536</v>
      </c>
      <c r="AR712" s="187"/>
      <c r="AS712" s="180">
        <v>45566</v>
      </c>
      <c r="AT712" s="181"/>
      <c r="AU712" s="186">
        <v>45597</v>
      </c>
      <c r="AV712" s="187"/>
      <c r="AW712" s="180">
        <v>45627</v>
      </c>
      <c r="AX712" s="181"/>
      <c r="AY712" s="186">
        <v>45658</v>
      </c>
      <c r="AZ712" s="187"/>
      <c r="BA712" s="180">
        <v>45689</v>
      </c>
      <c r="BB712" s="181"/>
      <c r="BC712" s="186">
        <v>45717</v>
      </c>
      <c r="BD712" s="187"/>
      <c r="BE712" s="180">
        <v>45748</v>
      </c>
      <c r="BF712" s="181"/>
      <c r="BG712" s="176">
        <v>45778</v>
      </c>
      <c r="BH712" s="177"/>
      <c r="BI712" s="180">
        <v>45809</v>
      </c>
      <c r="BJ712" s="181"/>
      <c r="BK712" s="176">
        <v>45839</v>
      </c>
      <c r="BL712" s="177"/>
      <c r="BM712" s="180">
        <v>45870</v>
      </c>
      <c r="BN712" s="181"/>
      <c r="BO712" s="176">
        <v>45901</v>
      </c>
      <c r="BP712" s="177"/>
      <c r="BQ712" s="180">
        <v>45931</v>
      </c>
      <c r="BR712" s="181"/>
      <c r="BS712" s="176">
        <v>45962</v>
      </c>
      <c r="BT712" s="177"/>
      <c r="BU712" s="180">
        <v>45992</v>
      </c>
      <c r="BV712" s="181"/>
      <c r="BW712" s="176">
        <v>46023</v>
      </c>
      <c r="BX712" s="177"/>
      <c r="BY712" s="180">
        <v>46054</v>
      </c>
      <c r="BZ712" s="181"/>
      <c r="CA712" s="176">
        <v>46082</v>
      </c>
      <c r="CB712" s="177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0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42">
        <v>0</v>
      </c>
      <c r="BV713" s="43" t="str">
        <f>IF(AND(BS713=0,BU713&gt;0),"100%",IF(BS713=BU713,"0,0%",BU713/BS713-1))</f>
        <v>0,0%</v>
      </c>
      <c r="BW713" s="143">
        <v>0</v>
      </c>
      <c r="BX713" s="144" t="str">
        <f>IF(AND(BU713=0,BW713&gt;0),"100%",IF(BU713=BW713,"0,0%",BW713/BU713-1))</f>
        <v>0,0%</v>
      </c>
      <c r="BY713" s="42">
        <v>1</v>
      </c>
      <c r="BZ713" s="43" t="str">
        <f>IF(AND(BW713=0,BY713&gt;0),"100%",IF(BW713=BY713,"0,0%",BY713/BW713-1))</f>
        <v>100%</v>
      </c>
      <c r="CA713" s="143">
        <v>0</v>
      </c>
      <c r="CB713" s="144">
        <f>IF(AND(BY713=0,CA713&gt;0),"100%",IF(BY713=CA713,"0,0%",CA713/BY713-1))</f>
        <v>-1</v>
      </c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0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0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0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51">
        <v>45992</v>
      </c>
      <c r="AM716" s="51">
        <v>46023</v>
      </c>
      <c r="AN716" s="51">
        <v>46054</v>
      </c>
      <c r="AO716" s="51">
        <v>46082</v>
      </c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0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78">
        <v>0</v>
      </c>
      <c r="AN717" s="78">
        <v>1</v>
      </c>
      <c r="AO717" s="78">
        <v>0</v>
      </c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0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51">
        <v>45992</v>
      </c>
      <c r="AM718" s="51">
        <v>46023</v>
      </c>
      <c r="AN718" s="51">
        <v>46054</v>
      </c>
      <c r="AO718" s="51">
        <v>46082</v>
      </c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0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92">D719+E717</f>
        <v>0</v>
      </c>
      <c r="F719" s="79">
        <f t="shared" ca="1" si="392"/>
        <v>0</v>
      </c>
      <c r="G719" s="79">
        <f t="shared" ca="1" si="392"/>
        <v>0</v>
      </c>
      <c r="H719" s="79">
        <f t="shared" ca="1" si="392"/>
        <v>0</v>
      </c>
      <c r="I719" s="79">
        <f t="shared" ca="1" si="392"/>
        <v>0</v>
      </c>
      <c r="J719" s="79">
        <f t="shared" ca="1" si="392"/>
        <v>0</v>
      </c>
      <c r="K719" s="79">
        <f t="shared" ref="K719:M719" ca="1" si="393">J719+K717</f>
        <v>0</v>
      </c>
      <c r="L719" s="79">
        <f t="shared" ca="1" si="393"/>
        <v>0</v>
      </c>
      <c r="M719" s="79">
        <f t="shared" ca="1" si="393"/>
        <v>0</v>
      </c>
      <c r="N719" s="79">
        <f t="shared" ref="N719" ca="1" si="394">M719+N717</f>
        <v>0</v>
      </c>
      <c r="O719" s="79">
        <f t="shared" ref="O719" ca="1" si="395">N719+O717</f>
        <v>0</v>
      </c>
      <c r="P719" s="79">
        <f t="shared" ref="P719:AO719" ca="1" si="396">O719+P717</f>
        <v>0</v>
      </c>
      <c r="Q719" s="79">
        <f t="shared" ca="1" si="396"/>
        <v>0</v>
      </c>
      <c r="R719" s="79">
        <v>0</v>
      </c>
      <c r="S719" s="79">
        <f t="shared" si="396"/>
        <v>0</v>
      </c>
      <c r="T719" s="79">
        <f t="shared" si="396"/>
        <v>0</v>
      </c>
      <c r="U719" s="79">
        <v>0</v>
      </c>
      <c r="V719" s="79">
        <f t="shared" si="396"/>
        <v>0</v>
      </c>
      <c r="W719" s="79">
        <f t="shared" si="396"/>
        <v>0</v>
      </c>
      <c r="X719" s="79">
        <f t="shared" si="396"/>
        <v>0</v>
      </c>
      <c r="Y719" s="79">
        <f t="shared" si="396"/>
        <v>0</v>
      </c>
      <c r="Z719" s="79">
        <f t="shared" si="396"/>
        <v>0</v>
      </c>
      <c r="AA719" s="79">
        <f t="shared" si="396"/>
        <v>0</v>
      </c>
      <c r="AB719" s="79">
        <f t="shared" si="396"/>
        <v>0</v>
      </c>
      <c r="AC719" s="79">
        <f t="shared" si="396"/>
        <v>0</v>
      </c>
      <c r="AD719" s="79">
        <f t="shared" si="396"/>
        <v>0</v>
      </c>
      <c r="AE719" s="79">
        <f t="shared" si="396"/>
        <v>0</v>
      </c>
      <c r="AF719" s="79">
        <f t="shared" si="396"/>
        <v>0</v>
      </c>
      <c r="AG719" s="79">
        <f t="shared" si="396"/>
        <v>0</v>
      </c>
      <c r="AH719" s="79">
        <f t="shared" si="396"/>
        <v>0</v>
      </c>
      <c r="AI719" s="79">
        <f t="shared" si="396"/>
        <v>0</v>
      </c>
      <c r="AJ719" s="79">
        <f t="shared" si="396"/>
        <v>0</v>
      </c>
      <c r="AK719" s="79">
        <f t="shared" si="396"/>
        <v>0</v>
      </c>
      <c r="AL719" s="79">
        <f t="shared" si="396"/>
        <v>0</v>
      </c>
      <c r="AM719" s="79">
        <f t="shared" si="396"/>
        <v>0</v>
      </c>
      <c r="AN719" s="79">
        <f t="shared" si="396"/>
        <v>1</v>
      </c>
      <c r="AO719" s="79">
        <f t="shared" si="396"/>
        <v>1</v>
      </c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0" t="s">
        <v>189</v>
      </c>
      <c r="B721" s="36"/>
      <c r="C721" s="186">
        <v>44927</v>
      </c>
      <c r="D721" s="187"/>
      <c r="E721" s="180">
        <v>44958</v>
      </c>
      <c r="F721" s="181"/>
      <c r="G721" s="186">
        <v>44986</v>
      </c>
      <c r="H721" s="187"/>
      <c r="I721" s="180">
        <v>45017</v>
      </c>
      <c r="J721" s="181"/>
      <c r="K721" s="186">
        <v>45047</v>
      </c>
      <c r="L721" s="187"/>
      <c r="M721" s="180">
        <v>45078</v>
      </c>
      <c r="N721" s="181"/>
      <c r="O721" s="176">
        <v>45108</v>
      </c>
      <c r="P721" s="177"/>
      <c r="Q721" s="180">
        <v>45139</v>
      </c>
      <c r="R721" s="181"/>
      <c r="S721" s="176">
        <v>45170</v>
      </c>
      <c r="T721" s="177"/>
      <c r="U721" s="180">
        <v>45200</v>
      </c>
      <c r="V721" s="181"/>
      <c r="W721" s="176">
        <v>45231</v>
      </c>
      <c r="X721" s="177"/>
      <c r="Y721" s="180">
        <v>45261</v>
      </c>
      <c r="Z721" s="181"/>
      <c r="AA721" s="186">
        <v>45292</v>
      </c>
      <c r="AB721" s="187"/>
      <c r="AC721" s="180">
        <v>45323</v>
      </c>
      <c r="AD721" s="181"/>
      <c r="AE721" s="176">
        <v>45352</v>
      </c>
      <c r="AF721" s="177"/>
      <c r="AG721" s="180">
        <v>45383</v>
      </c>
      <c r="AH721" s="181"/>
      <c r="AI721" s="176">
        <v>45413</v>
      </c>
      <c r="AJ721" s="177"/>
      <c r="AK721" s="180">
        <v>45444</v>
      </c>
      <c r="AL721" s="181"/>
      <c r="AM721" s="186">
        <v>45474</v>
      </c>
      <c r="AN721" s="187"/>
      <c r="AO721" s="180">
        <v>45505</v>
      </c>
      <c r="AP721" s="181"/>
      <c r="AQ721" s="186">
        <v>45536</v>
      </c>
      <c r="AR721" s="187"/>
      <c r="AS721" s="180">
        <v>45566</v>
      </c>
      <c r="AT721" s="181"/>
      <c r="AU721" s="186">
        <v>45597</v>
      </c>
      <c r="AV721" s="187"/>
      <c r="AW721" s="180">
        <v>45627</v>
      </c>
      <c r="AX721" s="181"/>
      <c r="AY721" s="186">
        <v>45658</v>
      </c>
      <c r="AZ721" s="187"/>
      <c r="BA721" s="180">
        <v>45689</v>
      </c>
      <c r="BB721" s="181"/>
      <c r="BC721" s="186">
        <v>45717</v>
      </c>
      <c r="BD721" s="187"/>
      <c r="BE721" s="180">
        <v>45748</v>
      </c>
      <c r="BF721" s="181"/>
      <c r="BG721" s="176">
        <v>45778</v>
      </c>
      <c r="BH721" s="177"/>
      <c r="BI721" s="180">
        <v>45809</v>
      </c>
      <c r="BJ721" s="181"/>
      <c r="BK721" s="176">
        <v>45839</v>
      </c>
      <c r="BL721" s="177"/>
      <c r="BM721" s="180">
        <v>45870</v>
      </c>
      <c r="BN721" s="181"/>
      <c r="BO721" s="176">
        <v>45901</v>
      </c>
      <c r="BP721" s="177"/>
      <c r="BQ721" s="180">
        <v>45931</v>
      </c>
      <c r="BR721" s="181"/>
      <c r="BS721" s="176">
        <v>45962</v>
      </c>
      <c r="BT721" s="177"/>
      <c r="BU721" s="180">
        <v>45992</v>
      </c>
      <c r="BV721" s="181"/>
      <c r="BW721" s="176">
        <v>46023</v>
      </c>
      <c r="BX721" s="177"/>
      <c r="BY721" s="180">
        <v>46054</v>
      </c>
      <c r="BZ721" s="181"/>
      <c r="CA721" s="176">
        <v>46082</v>
      </c>
      <c r="CB721" s="177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0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42">
        <v>0</v>
      </c>
      <c r="BV722" s="43" t="str">
        <f>IF(AND(BS722=0,BU722&gt;0),"100%",IF(BS722=BU722,"0,0%",BU722/BS722-1))</f>
        <v>0,0%</v>
      </c>
      <c r="BW722" s="143">
        <v>0</v>
      </c>
      <c r="BX722" s="144" t="str">
        <f>IF(AND(BU722=0,BW722&gt;0),"100%",IF(BU722=BW722,"0,0%",BW722/BU722-1))</f>
        <v>0,0%</v>
      </c>
      <c r="BY722" s="42">
        <v>0</v>
      </c>
      <c r="BZ722" s="43" t="str">
        <f>IF(AND(BW722=0,BY722&gt;0),"100%",IF(BW722=BY722,"0,0%",BY722/BW722-1))</f>
        <v>0,0%</v>
      </c>
      <c r="CA722" s="143">
        <v>0</v>
      </c>
      <c r="CB722" s="144" t="str">
        <f>IF(AND(BY722=0,CA722&gt;0),"100%",IF(BY722=CA722,"0,0%",CA722/BY722-1))</f>
        <v>0,0%</v>
      </c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0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0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0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51">
        <v>45992</v>
      </c>
      <c r="AM725" s="51">
        <v>46023</v>
      </c>
      <c r="AN725" s="51">
        <v>46054</v>
      </c>
      <c r="AO725" s="51">
        <v>46082</v>
      </c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0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78">
        <v>0</v>
      </c>
      <c r="AM726" s="78">
        <v>0</v>
      </c>
      <c r="AN726" s="78">
        <v>0</v>
      </c>
      <c r="AO726" s="78">
        <v>0</v>
      </c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0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51">
        <v>45992</v>
      </c>
      <c r="AM727" s="51">
        <v>46023</v>
      </c>
      <c r="AN727" s="51">
        <v>46054</v>
      </c>
      <c r="AO727" s="51">
        <v>46082</v>
      </c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0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397">D728+E726</f>
        <v>0</v>
      </c>
      <c r="F728" s="79">
        <f t="shared" ca="1" si="397"/>
        <v>0</v>
      </c>
      <c r="G728" s="79">
        <f t="shared" ca="1" si="397"/>
        <v>0</v>
      </c>
      <c r="H728" s="79">
        <f t="shared" ca="1" si="397"/>
        <v>0</v>
      </c>
      <c r="I728" s="79">
        <f t="shared" ca="1" si="397"/>
        <v>0</v>
      </c>
      <c r="J728" s="79">
        <f t="shared" ca="1" si="397"/>
        <v>0</v>
      </c>
      <c r="K728" s="79">
        <f t="shared" ref="K728:M728" ca="1" si="398">J728+K726</f>
        <v>0</v>
      </c>
      <c r="L728" s="79">
        <f t="shared" ca="1" si="398"/>
        <v>0</v>
      </c>
      <c r="M728" s="79">
        <f t="shared" ca="1" si="398"/>
        <v>0</v>
      </c>
      <c r="N728" s="79">
        <f t="shared" ref="N728" ca="1" si="399">M728+N726</f>
        <v>0</v>
      </c>
      <c r="O728" s="79">
        <f t="shared" ref="O728" ca="1" si="400">N728+O726</f>
        <v>0</v>
      </c>
      <c r="P728" s="79">
        <f t="shared" ref="P728:AO728" ca="1" si="401">O728+P726</f>
        <v>0</v>
      </c>
      <c r="Q728" s="79">
        <f t="shared" ca="1" si="401"/>
        <v>0</v>
      </c>
      <c r="R728" s="79">
        <v>0</v>
      </c>
      <c r="S728" s="79">
        <f t="shared" si="401"/>
        <v>0</v>
      </c>
      <c r="T728" s="79">
        <f t="shared" si="401"/>
        <v>0</v>
      </c>
      <c r="U728" s="79">
        <v>0</v>
      </c>
      <c r="V728" s="79">
        <f t="shared" si="401"/>
        <v>0</v>
      </c>
      <c r="W728" s="79">
        <f t="shared" si="401"/>
        <v>0</v>
      </c>
      <c r="X728" s="79">
        <f t="shared" si="401"/>
        <v>0</v>
      </c>
      <c r="Y728" s="79">
        <f t="shared" si="401"/>
        <v>0</v>
      </c>
      <c r="Z728" s="79">
        <f t="shared" si="401"/>
        <v>0</v>
      </c>
      <c r="AA728" s="79">
        <f t="shared" si="401"/>
        <v>0</v>
      </c>
      <c r="AB728" s="79">
        <f t="shared" si="401"/>
        <v>0</v>
      </c>
      <c r="AC728" s="79">
        <f t="shared" si="401"/>
        <v>0</v>
      </c>
      <c r="AD728" s="79">
        <f t="shared" si="401"/>
        <v>0</v>
      </c>
      <c r="AE728" s="79">
        <f t="shared" si="401"/>
        <v>0</v>
      </c>
      <c r="AF728" s="79">
        <f t="shared" si="401"/>
        <v>0</v>
      </c>
      <c r="AG728" s="79">
        <f t="shared" si="401"/>
        <v>0</v>
      </c>
      <c r="AH728" s="79">
        <f t="shared" si="401"/>
        <v>0</v>
      </c>
      <c r="AI728" s="79">
        <f t="shared" si="401"/>
        <v>0</v>
      </c>
      <c r="AJ728" s="79">
        <f t="shared" si="401"/>
        <v>0</v>
      </c>
      <c r="AK728" s="79">
        <f t="shared" si="401"/>
        <v>0</v>
      </c>
      <c r="AL728" s="79">
        <f t="shared" si="401"/>
        <v>0</v>
      </c>
      <c r="AM728" s="79">
        <f t="shared" si="401"/>
        <v>0</v>
      </c>
      <c r="AN728" s="79">
        <f t="shared" si="401"/>
        <v>0</v>
      </c>
      <c r="AO728" s="79">
        <f t="shared" si="401"/>
        <v>0</v>
      </c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</row>
    <row r="730" spans="1:98" ht="15" customHeight="1" x14ac:dyDescent="0.25">
      <c r="A730" s="190" t="s">
        <v>192</v>
      </c>
      <c r="B730" s="36"/>
      <c r="C730" s="186">
        <v>44927</v>
      </c>
      <c r="D730" s="187"/>
      <c r="E730" s="180">
        <v>44958</v>
      </c>
      <c r="F730" s="181"/>
      <c r="G730" s="186">
        <v>44986</v>
      </c>
      <c r="H730" s="187"/>
      <c r="I730" s="180">
        <v>45017</v>
      </c>
      <c r="J730" s="181"/>
      <c r="K730" s="186">
        <v>45047</v>
      </c>
      <c r="L730" s="187"/>
      <c r="M730" s="180">
        <v>45078</v>
      </c>
      <c r="N730" s="181"/>
      <c r="O730" s="176">
        <v>45108</v>
      </c>
      <c r="P730" s="177"/>
      <c r="Q730" s="180">
        <v>45139</v>
      </c>
      <c r="R730" s="181"/>
      <c r="S730" s="176">
        <v>45170</v>
      </c>
      <c r="T730" s="177"/>
      <c r="U730" s="180">
        <v>45200</v>
      </c>
      <c r="V730" s="181"/>
      <c r="W730" s="176">
        <v>45231</v>
      </c>
      <c r="X730" s="177"/>
      <c r="Y730" s="180">
        <v>45261</v>
      </c>
      <c r="Z730" s="181"/>
      <c r="AA730" s="186">
        <v>45292</v>
      </c>
      <c r="AB730" s="187"/>
      <c r="AC730" s="180">
        <v>45323</v>
      </c>
      <c r="AD730" s="181"/>
      <c r="AE730" s="176">
        <v>45352</v>
      </c>
      <c r="AF730" s="177"/>
      <c r="AG730" s="180">
        <v>45383</v>
      </c>
      <c r="AH730" s="181"/>
      <c r="AI730" s="176">
        <v>45413</v>
      </c>
      <c r="AJ730" s="177"/>
      <c r="AK730" s="180">
        <v>45444</v>
      </c>
      <c r="AL730" s="181"/>
      <c r="AM730" s="186">
        <v>45474</v>
      </c>
      <c r="AN730" s="187"/>
      <c r="AO730" s="180">
        <v>45505</v>
      </c>
      <c r="AP730" s="181"/>
      <c r="AQ730" s="186">
        <v>45536</v>
      </c>
      <c r="AR730" s="187"/>
      <c r="AS730" s="180">
        <v>45566</v>
      </c>
      <c r="AT730" s="181"/>
      <c r="AU730" s="186">
        <v>45597</v>
      </c>
      <c r="AV730" s="187"/>
      <c r="AW730" s="180">
        <v>45627</v>
      </c>
      <c r="AX730" s="181"/>
      <c r="AY730" s="186">
        <v>45658</v>
      </c>
      <c r="AZ730" s="187"/>
      <c r="BA730" s="180">
        <v>45689</v>
      </c>
      <c r="BB730" s="181"/>
      <c r="BC730" s="186">
        <v>45717</v>
      </c>
      <c r="BD730" s="187"/>
      <c r="BE730" s="180">
        <v>45748</v>
      </c>
      <c r="BF730" s="181"/>
      <c r="BG730" s="176">
        <v>45778</v>
      </c>
      <c r="BH730" s="177"/>
      <c r="BI730" s="180">
        <v>45809</v>
      </c>
      <c r="BJ730" s="181"/>
      <c r="BK730" s="176">
        <v>45839</v>
      </c>
      <c r="BL730" s="177"/>
      <c r="BM730" s="180">
        <v>45870</v>
      </c>
      <c r="BN730" s="181"/>
      <c r="BO730" s="176">
        <v>45901</v>
      </c>
      <c r="BP730" s="177"/>
      <c r="BQ730" s="180">
        <v>45931</v>
      </c>
      <c r="BR730" s="181"/>
      <c r="BS730" s="176">
        <v>45962</v>
      </c>
      <c r="BT730" s="177"/>
      <c r="BU730" s="180">
        <v>45992</v>
      </c>
      <c r="BV730" s="181"/>
      <c r="BW730" s="176">
        <v>46023</v>
      </c>
      <c r="BX730" s="177"/>
      <c r="BY730" s="180">
        <v>46054</v>
      </c>
      <c r="BZ730" s="181"/>
      <c r="CA730" s="176">
        <v>46082</v>
      </c>
      <c r="CB730" s="177"/>
    </row>
    <row r="731" spans="1:98" ht="15.75" thickBot="1" x14ac:dyDescent="0.3">
      <c r="A731" s="190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  <c r="BU731" s="42">
        <v>0</v>
      </c>
      <c r="BV731" s="43" t="str">
        <f>IF(AND(BS731=0,BU731&gt;0),"100%",IF(BS731=BU731,"0,0%",BU731/BS731-1))</f>
        <v>0,0%</v>
      </c>
      <c r="BW731" s="143">
        <v>0</v>
      </c>
      <c r="BX731" s="144" t="str">
        <f>IF(AND(BU731=0,BW731&gt;0),"100%",IF(BU731=BW731,"0,0%",BW731/BU731-1))</f>
        <v>0,0%</v>
      </c>
      <c r="BY731" s="42">
        <v>0</v>
      </c>
      <c r="BZ731" s="43" t="str">
        <f>IF(AND(BW731=0,BY731&gt;0),"100%",IF(BW731=BY731,"0,0%",BY731/BW731-1))</f>
        <v>0,0%</v>
      </c>
      <c r="CA731" s="143">
        <v>0</v>
      </c>
      <c r="CB731" s="144" t="str">
        <f>IF(AND(BY731=0,CA731&gt;0),"100%",IF(BY731=CA731,"0,0%",CA731/BY731-1))</f>
        <v>0,0%</v>
      </c>
    </row>
    <row r="732" spans="1:98" x14ac:dyDescent="0.25">
      <c r="A732" s="190"/>
      <c r="B732" s="60"/>
    </row>
    <row r="733" spans="1:98" ht="15.75" thickBot="1" x14ac:dyDescent="0.3">
      <c r="A733" s="190"/>
      <c r="B733" s="61"/>
    </row>
    <row r="734" spans="1:98" x14ac:dyDescent="0.25">
      <c r="A734" s="190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  <c r="AL734" s="51">
        <v>45992</v>
      </c>
      <c r="AM734" s="51">
        <v>46023</v>
      </c>
      <c r="AN734" s="51">
        <v>46054</v>
      </c>
      <c r="AO734" s="51">
        <v>46082</v>
      </c>
    </row>
    <row r="735" spans="1:98" ht="15.75" thickBot="1" x14ac:dyDescent="0.3">
      <c r="A735" s="190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  <c r="AL735" s="78">
        <v>0</v>
      </c>
      <c r="AM735" s="78">
        <v>0</v>
      </c>
      <c r="AN735" s="78">
        <v>0</v>
      </c>
      <c r="AO735" s="78">
        <v>0</v>
      </c>
    </row>
    <row r="736" spans="1:98" x14ac:dyDescent="0.25">
      <c r="A736" s="190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  <c r="AL736" s="51">
        <v>45992</v>
      </c>
      <c r="AM736" s="51">
        <v>46023</v>
      </c>
      <c r="AN736" s="51">
        <v>46054</v>
      </c>
      <c r="AO736" s="51">
        <v>46082</v>
      </c>
    </row>
    <row r="737" spans="1:104" ht="15.75" thickBot="1" x14ac:dyDescent="0.3">
      <c r="A737" s="190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402">D737+E735</f>
        <v>0</v>
      </c>
      <c r="F737" s="79">
        <f t="shared" ca="1" si="402"/>
        <v>0</v>
      </c>
      <c r="G737" s="79">
        <f t="shared" ca="1" si="402"/>
        <v>0</v>
      </c>
      <c r="H737" s="79">
        <f t="shared" ca="1" si="402"/>
        <v>0</v>
      </c>
      <c r="I737" s="79">
        <f t="shared" ca="1" si="402"/>
        <v>0</v>
      </c>
      <c r="J737" s="79">
        <f t="shared" ca="1" si="402"/>
        <v>0</v>
      </c>
      <c r="K737" s="79">
        <f t="shared" ref="K737:AO737" ca="1" si="403">J737+K735</f>
        <v>0</v>
      </c>
      <c r="L737" s="79">
        <f t="shared" ca="1" si="403"/>
        <v>0</v>
      </c>
      <c r="M737" s="79">
        <f t="shared" ca="1" si="403"/>
        <v>0</v>
      </c>
      <c r="N737" s="79">
        <f t="shared" ca="1" si="403"/>
        <v>0</v>
      </c>
      <c r="O737" s="79">
        <f t="shared" ca="1" si="403"/>
        <v>0</v>
      </c>
      <c r="P737" s="79">
        <f t="shared" ca="1" si="403"/>
        <v>0</v>
      </c>
      <c r="Q737" s="79">
        <f t="shared" ca="1" si="403"/>
        <v>0</v>
      </c>
      <c r="R737" s="79">
        <v>0</v>
      </c>
      <c r="S737" s="79">
        <f t="shared" si="403"/>
        <v>0</v>
      </c>
      <c r="T737" s="79">
        <f t="shared" si="403"/>
        <v>0</v>
      </c>
      <c r="U737" s="79">
        <f t="shared" si="403"/>
        <v>3</v>
      </c>
      <c r="V737" s="79">
        <f t="shared" si="403"/>
        <v>3</v>
      </c>
      <c r="W737" s="79">
        <f t="shared" si="403"/>
        <v>3</v>
      </c>
      <c r="X737" s="79">
        <f t="shared" si="403"/>
        <v>3</v>
      </c>
      <c r="Y737" s="79">
        <f t="shared" si="403"/>
        <v>3</v>
      </c>
      <c r="Z737" s="79">
        <f t="shared" si="403"/>
        <v>3</v>
      </c>
      <c r="AA737" s="79">
        <f t="shared" si="403"/>
        <v>3</v>
      </c>
      <c r="AB737" s="79">
        <f t="shared" si="403"/>
        <v>3</v>
      </c>
      <c r="AC737" s="79">
        <f t="shared" si="403"/>
        <v>3</v>
      </c>
      <c r="AD737" s="79">
        <f t="shared" si="403"/>
        <v>3</v>
      </c>
      <c r="AE737" s="79">
        <f t="shared" si="403"/>
        <v>3</v>
      </c>
      <c r="AF737" s="79">
        <f t="shared" si="403"/>
        <v>3</v>
      </c>
      <c r="AG737" s="79">
        <f t="shared" si="403"/>
        <v>3</v>
      </c>
      <c r="AH737" s="79">
        <f t="shared" si="403"/>
        <v>3</v>
      </c>
      <c r="AI737" s="79">
        <f t="shared" si="403"/>
        <v>3</v>
      </c>
      <c r="AJ737" s="79">
        <f t="shared" si="403"/>
        <v>3</v>
      </c>
      <c r="AK737" s="79">
        <f t="shared" si="403"/>
        <v>3</v>
      </c>
      <c r="AL737" s="79">
        <f t="shared" si="403"/>
        <v>3</v>
      </c>
      <c r="AM737" s="79">
        <f t="shared" si="403"/>
        <v>3</v>
      </c>
      <c r="AN737" s="79">
        <f t="shared" si="403"/>
        <v>3</v>
      </c>
      <c r="AO737" s="79">
        <f t="shared" si="403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</row>
    <row r="739" spans="1:104" x14ac:dyDescent="0.25">
      <c r="A739" s="190" t="s">
        <v>195</v>
      </c>
      <c r="B739" s="36"/>
      <c r="C739" s="176">
        <v>45047</v>
      </c>
      <c r="D739" s="177"/>
      <c r="E739" s="180">
        <v>45078</v>
      </c>
      <c r="F739" s="181"/>
      <c r="G739" s="176">
        <v>45108</v>
      </c>
      <c r="H739" s="177"/>
      <c r="I739" s="180">
        <v>45139</v>
      </c>
      <c r="J739" s="181"/>
      <c r="K739" s="176">
        <v>45170</v>
      </c>
      <c r="L739" s="177"/>
      <c r="M739" s="180">
        <v>45200</v>
      </c>
      <c r="N739" s="181"/>
      <c r="O739" s="176">
        <v>45231</v>
      </c>
      <c r="P739" s="177"/>
      <c r="Q739" s="180">
        <v>45261</v>
      </c>
      <c r="R739" s="181"/>
      <c r="S739" s="186">
        <v>45292</v>
      </c>
      <c r="T739" s="187"/>
      <c r="U739" s="180">
        <v>45323</v>
      </c>
      <c r="V739" s="181"/>
      <c r="W739" s="176">
        <v>45352</v>
      </c>
      <c r="X739" s="177"/>
      <c r="Y739" s="180">
        <v>45383</v>
      </c>
      <c r="Z739" s="181"/>
      <c r="AA739" s="176">
        <v>45413</v>
      </c>
      <c r="AB739" s="177"/>
      <c r="AC739" s="180">
        <v>45444</v>
      </c>
      <c r="AD739" s="181"/>
      <c r="AE739" s="186">
        <v>45474</v>
      </c>
      <c r="AF739" s="187"/>
      <c r="AG739" s="180">
        <v>45505</v>
      </c>
      <c r="AH739" s="181"/>
      <c r="AI739" s="186">
        <v>45536</v>
      </c>
      <c r="AJ739" s="187"/>
      <c r="AK739" s="180">
        <v>45566</v>
      </c>
      <c r="AL739" s="181"/>
      <c r="AM739" s="186">
        <v>45597</v>
      </c>
      <c r="AN739" s="187"/>
      <c r="AO739" s="186">
        <v>45627</v>
      </c>
      <c r="AP739" s="187"/>
      <c r="AQ739" s="180">
        <v>45658</v>
      </c>
      <c r="AR739" s="181"/>
      <c r="AS739" s="186">
        <v>45689</v>
      </c>
      <c r="AT739" s="187"/>
      <c r="AU739" s="180">
        <v>45717</v>
      </c>
      <c r="AV739" s="181"/>
      <c r="AW739" s="186">
        <v>45748</v>
      </c>
      <c r="AX739" s="187"/>
      <c r="AY739" s="180">
        <v>45778</v>
      </c>
      <c r="AZ739" s="181"/>
      <c r="BA739" s="186">
        <v>45809</v>
      </c>
      <c r="BB739" s="187"/>
      <c r="BC739" s="180">
        <v>45839</v>
      </c>
      <c r="BD739" s="181"/>
      <c r="BE739" s="186">
        <v>45870</v>
      </c>
      <c r="BF739" s="187"/>
      <c r="BG739" s="180">
        <v>45901</v>
      </c>
      <c r="BH739" s="181"/>
      <c r="BI739" s="186">
        <v>45931</v>
      </c>
      <c r="BJ739" s="187"/>
      <c r="BK739" s="180">
        <v>45962</v>
      </c>
      <c r="BL739" s="181"/>
      <c r="BM739" s="186">
        <v>45992</v>
      </c>
      <c r="BN739" s="187"/>
      <c r="BO739" s="180">
        <v>46023</v>
      </c>
      <c r="BP739" s="181"/>
      <c r="BQ739" s="186">
        <v>46054</v>
      </c>
      <c r="BR739" s="187"/>
      <c r="BS739" s="180">
        <v>46082</v>
      </c>
      <c r="BT739" s="181"/>
    </row>
    <row r="740" spans="1:104" ht="15.75" thickBot="1" x14ac:dyDescent="0.3">
      <c r="A740" s="190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  <c r="BM740" s="40">
        <v>0</v>
      </c>
      <c r="BN740" s="41" t="str">
        <f>IF(AND(BK740=0,BM740&gt;0),"100%",IF(BK740=BM740,"0,0%",BM740/BK740-1))</f>
        <v>0,0%</v>
      </c>
      <c r="BO740" s="42">
        <v>1</v>
      </c>
      <c r="BP740" s="43" t="str">
        <f>IF(AND(BM740=0,BO740&gt;0),"100%",IF(BM740=BO740,"0,0%",BO740/BM740-1))</f>
        <v>100%</v>
      </c>
      <c r="BQ740" s="40">
        <v>1</v>
      </c>
      <c r="BR740" s="41" t="str">
        <f>IF(AND(BO740=0,BQ740&gt;0),"100%",IF(BO740=BQ740,"0,0%",BQ740/BO740-1))</f>
        <v>0,0%</v>
      </c>
      <c r="BS740" s="42">
        <v>1</v>
      </c>
      <c r="BT740" s="43" t="str">
        <f>IF(AND(BQ740=0,BS740&gt;0),"100%",IF(BQ740=BS740,"0,0%",BS740/BQ740-1))</f>
        <v>0,0%</v>
      </c>
    </row>
    <row r="741" spans="1:104" x14ac:dyDescent="0.25">
      <c r="A741" s="190"/>
      <c r="B741" s="60"/>
    </row>
    <row r="742" spans="1:104" ht="15.75" thickBot="1" x14ac:dyDescent="0.3">
      <c r="A742" s="190"/>
      <c r="B742" s="61"/>
    </row>
    <row r="743" spans="1:104" x14ac:dyDescent="0.25">
      <c r="A743" s="190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  <c r="AH743" s="51">
        <v>45992</v>
      </c>
      <c r="AI743" s="51">
        <v>46023</v>
      </c>
      <c r="AJ743" s="51">
        <v>46054</v>
      </c>
      <c r="AK743" s="51">
        <v>46082</v>
      </c>
    </row>
    <row r="744" spans="1:104" ht="15.75" thickBot="1" x14ac:dyDescent="0.3">
      <c r="A744" s="190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  <c r="AH744" s="78">
        <v>0</v>
      </c>
      <c r="AI744" s="78">
        <v>1</v>
      </c>
      <c r="AJ744" s="78">
        <v>1</v>
      </c>
      <c r="AK744" s="78">
        <v>1</v>
      </c>
    </row>
    <row r="745" spans="1:104" x14ac:dyDescent="0.25">
      <c r="A745" s="190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  <c r="AH745" s="51">
        <v>45992</v>
      </c>
      <c r="AI745" s="51">
        <v>46023</v>
      </c>
      <c r="AJ745" s="51">
        <v>46054</v>
      </c>
      <c r="AK745" s="51">
        <v>46082</v>
      </c>
    </row>
    <row r="746" spans="1:104" ht="15.75" thickBot="1" x14ac:dyDescent="0.3">
      <c r="A746" s="190"/>
      <c r="B746" s="63" t="s">
        <v>196</v>
      </c>
      <c r="C746" s="79">
        <v>3</v>
      </c>
      <c r="D746" s="79">
        <f t="shared" ref="D746:I746" si="404">C746+D744</f>
        <v>5</v>
      </c>
      <c r="E746" s="79">
        <f t="shared" si="404"/>
        <v>5</v>
      </c>
      <c r="F746" s="79">
        <f t="shared" si="404"/>
        <v>6</v>
      </c>
      <c r="G746" s="79">
        <f t="shared" si="404"/>
        <v>8</v>
      </c>
      <c r="H746" s="79">
        <f t="shared" si="404"/>
        <v>8</v>
      </c>
      <c r="I746" s="79">
        <f t="shared" si="404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K746" si="405">L746+M744</f>
        <v>9</v>
      </c>
      <c r="N746" s="79">
        <f t="shared" si="405"/>
        <v>9</v>
      </c>
      <c r="O746" s="79">
        <f t="shared" si="405"/>
        <v>9</v>
      </c>
      <c r="P746" s="79">
        <f t="shared" si="405"/>
        <v>9</v>
      </c>
      <c r="Q746" s="79">
        <f t="shared" si="405"/>
        <v>9</v>
      </c>
      <c r="R746" s="79">
        <f t="shared" si="405"/>
        <v>9</v>
      </c>
      <c r="S746" s="79">
        <f t="shared" si="405"/>
        <v>9</v>
      </c>
      <c r="T746" s="79">
        <f t="shared" si="405"/>
        <v>9</v>
      </c>
      <c r="U746" s="79">
        <f t="shared" si="405"/>
        <v>10</v>
      </c>
      <c r="V746" s="79">
        <f t="shared" si="405"/>
        <v>10</v>
      </c>
      <c r="W746" s="79">
        <f t="shared" si="405"/>
        <v>11</v>
      </c>
      <c r="X746" s="79">
        <f t="shared" si="405"/>
        <v>12</v>
      </c>
      <c r="Y746" s="79">
        <f t="shared" si="405"/>
        <v>12</v>
      </c>
      <c r="Z746" s="79">
        <f t="shared" si="405"/>
        <v>12</v>
      </c>
      <c r="AA746" s="79">
        <f t="shared" si="405"/>
        <v>12</v>
      </c>
      <c r="AB746" s="79">
        <f t="shared" si="405"/>
        <v>12</v>
      </c>
      <c r="AC746" s="79">
        <f t="shared" si="405"/>
        <v>13</v>
      </c>
      <c r="AD746" s="79">
        <f t="shared" si="405"/>
        <v>13</v>
      </c>
      <c r="AE746" s="79">
        <f t="shared" si="405"/>
        <v>14</v>
      </c>
      <c r="AF746" s="79">
        <f t="shared" si="405"/>
        <v>14</v>
      </c>
      <c r="AG746" s="79">
        <f t="shared" si="405"/>
        <v>14</v>
      </c>
      <c r="AH746" s="79">
        <f t="shared" si="405"/>
        <v>14</v>
      </c>
      <c r="AI746" s="79">
        <f t="shared" si="405"/>
        <v>15</v>
      </c>
      <c r="AJ746" s="79">
        <f t="shared" si="405"/>
        <v>16</v>
      </c>
      <c r="AK746" s="79">
        <f t="shared" si="405"/>
        <v>17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</row>
    <row r="748" spans="1:104" x14ac:dyDescent="0.25">
      <c r="A748" s="190" t="s">
        <v>197</v>
      </c>
      <c r="B748" s="36"/>
      <c r="C748" s="176">
        <v>45078</v>
      </c>
      <c r="D748" s="177"/>
      <c r="E748" s="180">
        <v>45108</v>
      </c>
      <c r="F748" s="181"/>
      <c r="G748" s="186">
        <v>45139</v>
      </c>
      <c r="H748" s="187"/>
      <c r="I748" s="180">
        <v>45170</v>
      </c>
      <c r="J748" s="181"/>
      <c r="K748" s="176">
        <v>45200</v>
      </c>
      <c r="L748" s="177"/>
      <c r="M748" s="180">
        <v>45231</v>
      </c>
      <c r="N748" s="181"/>
      <c r="O748" s="176">
        <v>45261</v>
      </c>
      <c r="P748" s="177"/>
      <c r="Q748" s="180">
        <v>45292</v>
      </c>
      <c r="R748" s="181"/>
      <c r="S748" s="176">
        <v>45323</v>
      </c>
      <c r="T748" s="177"/>
      <c r="U748" s="180">
        <v>45352</v>
      </c>
      <c r="V748" s="181"/>
      <c r="W748" s="176">
        <v>45383</v>
      </c>
      <c r="X748" s="177"/>
      <c r="Y748" s="180">
        <v>45413</v>
      </c>
      <c r="Z748" s="181"/>
      <c r="AA748" s="186">
        <v>45444</v>
      </c>
      <c r="AB748" s="187"/>
      <c r="AC748" s="180">
        <v>45474</v>
      </c>
      <c r="AD748" s="181"/>
      <c r="AE748" s="186">
        <v>45505</v>
      </c>
      <c r="AF748" s="187"/>
      <c r="AG748" s="180">
        <v>45536</v>
      </c>
      <c r="AH748" s="181"/>
      <c r="AI748" s="186">
        <v>45566</v>
      </c>
      <c r="AJ748" s="187"/>
      <c r="AK748" s="180">
        <v>45597</v>
      </c>
      <c r="AL748" s="181"/>
      <c r="AM748" s="186">
        <v>45627</v>
      </c>
      <c r="AN748" s="187"/>
      <c r="AO748" s="180">
        <v>45658</v>
      </c>
      <c r="AP748" s="181"/>
      <c r="AQ748" s="186">
        <v>45689</v>
      </c>
      <c r="AR748" s="187"/>
      <c r="AS748" s="180">
        <v>45717</v>
      </c>
      <c r="AT748" s="181"/>
      <c r="AU748" s="186">
        <v>45748</v>
      </c>
      <c r="AV748" s="187"/>
      <c r="AW748" s="180">
        <v>45778</v>
      </c>
      <c r="AX748" s="181"/>
      <c r="AY748" s="186">
        <v>45809</v>
      </c>
      <c r="AZ748" s="187"/>
      <c r="BA748" s="180">
        <v>45839</v>
      </c>
      <c r="BB748" s="181"/>
      <c r="BC748" s="186">
        <v>45870</v>
      </c>
      <c r="BD748" s="187"/>
      <c r="BE748" s="180">
        <v>45901</v>
      </c>
      <c r="BF748" s="181"/>
      <c r="BG748" s="186">
        <v>45931</v>
      </c>
      <c r="BH748" s="187"/>
      <c r="BI748" s="180">
        <v>45962</v>
      </c>
      <c r="BJ748" s="181"/>
      <c r="BK748" s="186">
        <v>45992</v>
      </c>
      <c r="BL748" s="187"/>
      <c r="BM748" s="180">
        <v>46023</v>
      </c>
      <c r="BN748" s="181"/>
      <c r="BO748" s="186">
        <v>46054</v>
      </c>
      <c r="BP748" s="187"/>
      <c r="BQ748" s="180">
        <v>46082</v>
      </c>
      <c r="BR748" s="181"/>
    </row>
    <row r="749" spans="1:104" ht="15.75" thickBot="1" x14ac:dyDescent="0.3">
      <c r="A749" s="190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  <c r="BK749" s="40">
        <v>0</v>
      </c>
      <c r="BL749" s="41" t="str">
        <f>IF(AND(BI749=0,BK749&gt;0),"100%",IF(BI749=BK749,"0,0%",BK749/BI749-1))</f>
        <v>0,0%</v>
      </c>
      <c r="BM749" s="42">
        <v>0</v>
      </c>
      <c r="BN749" s="43" t="str">
        <f>IF(AND(BK749=0,BM749&gt;0),"100%",IF(BK749=BM749,"0,0%",BM749/BK749-1))</f>
        <v>0,0%</v>
      </c>
      <c r="BO749" s="40">
        <v>0</v>
      </c>
      <c r="BP749" s="41" t="str">
        <f>IF(AND(BM749=0,BO749&gt;0),"100%",IF(BM749=BO749,"0,0%",BO749/BM749-1))</f>
        <v>0,0%</v>
      </c>
      <c r="BQ749" s="42">
        <v>0</v>
      </c>
      <c r="BR749" s="43" t="str">
        <f>IF(AND(BO749=0,BQ749&gt;0),"100%",IF(BO749=BQ749,"0,0%",BQ749/BO749-1))</f>
        <v>0,0%</v>
      </c>
    </row>
    <row r="750" spans="1:104" x14ac:dyDescent="0.25">
      <c r="A750" s="190"/>
      <c r="B750" s="60"/>
    </row>
    <row r="751" spans="1:104" ht="15.75" thickBot="1" x14ac:dyDescent="0.3">
      <c r="A751" s="190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0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  <c r="AG752" s="51">
        <v>45992</v>
      </c>
      <c r="AH752" s="51">
        <v>46023</v>
      </c>
      <c r="AI752" s="51">
        <v>46054</v>
      </c>
      <c r="AJ752" s="51">
        <v>46082</v>
      </c>
    </row>
    <row r="753" spans="1:70" ht="15.75" thickBot="1" x14ac:dyDescent="0.3">
      <c r="A753" s="190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  <c r="AH753" s="78">
        <v>0</v>
      </c>
      <c r="AI753" s="78">
        <v>0</v>
      </c>
      <c r="AJ753" s="78">
        <v>0</v>
      </c>
    </row>
    <row r="754" spans="1:70" x14ac:dyDescent="0.25">
      <c r="A754" s="190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  <c r="AG754" s="51">
        <v>45992</v>
      </c>
      <c r="AH754" s="51">
        <v>46023</v>
      </c>
      <c r="AI754" s="51">
        <v>46054</v>
      </c>
      <c r="AJ754" s="51">
        <v>46082</v>
      </c>
    </row>
    <row r="755" spans="1:70" ht="15.75" thickBot="1" x14ac:dyDescent="0.3">
      <c r="A755" s="190"/>
      <c r="B755" s="63" t="s">
        <v>199</v>
      </c>
      <c r="C755" s="79">
        <v>0</v>
      </c>
      <c r="D755" s="79">
        <f t="shared" ref="D755:J755" si="406">C755+D753</f>
        <v>0</v>
      </c>
      <c r="E755" s="79">
        <f t="shared" si="406"/>
        <v>0</v>
      </c>
      <c r="F755" s="79">
        <f t="shared" si="406"/>
        <v>0</v>
      </c>
      <c r="G755" s="79">
        <f t="shared" si="406"/>
        <v>0</v>
      </c>
      <c r="H755" s="79">
        <f t="shared" si="406"/>
        <v>0</v>
      </c>
      <c r="I755" s="79">
        <f t="shared" si="406"/>
        <v>0</v>
      </c>
      <c r="J755" s="79">
        <f t="shared" si="406"/>
        <v>0</v>
      </c>
      <c r="K755" s="79">
        <f>J755+K753</f>
        <v>0</v>
      </c>
      <c r="L755" s="79">
        <f t="shared" ref="L755:S755" si="407">K755+L753</f>
        <v>0</v>
      </c>
      <c r="M755" s="79">
        <f t="shared" si="407"/>
        <v>0</v>
      </c>
      <c r="N755" s="79">
        <f t="shared" si="407"/>
        <v>0</v>
      </c>
      <c r="O755" s="79">
        <f t="shared" si="407"/>
        <v>0</v>
      </c>
      <c r="P755" s="79">
        <f t="shared" si="407"/>
        <v>0</v>
      </c>
      <c r="Q755" s="79">
        <f t="shared" si="407"/>
        <v>0</v>
      </c>
      <c r="R755" s="79">
        <f t="shared" si="407"/>
        <v>0</v>
      </c>
      <c r="S755" s="79">
        <f t="shared" si="407"/>
        <v>0</v>
      </c>
      <c r="T755" s="79">
        <f>T753</f>
        <v>0</v>
      </c>
      <c r="U755" s="79">
        <f t="shared" ref="U755:AJ755" si="408">T755+U753</f>
        <v>0</v>
      </c>
      <c r="V755" s="79">
        <f t="shared" si="408"/>
        <v>0</v>
      </c>
      <c r="W755" s="79">
        <f t="shared" si="408"/>
        <v>0</v>
      </c>
      <c r="X755" s="79">
        <f t="shared" si="408"/>
        <v>0</v>
      </c>
      <c r="Y755" s="79">
        <f t="shared" si="408"/>
        <v>0</v>
      </c>
      <c r="Z755" s="79">
        <f t="shared" si="408"/>
        <v>0</v>
      </c>
      <c r="AA755" s="79">
        <f t="shared" si="408"/>
        <v>1</v>
      </c>
      <c r="AB755" s="79">
        <f t="shared" si="408"/>
        <v>1</v>
      </c>
      <c r="AC755" s="79">
        <f t="shared" si="408"/>
        <v>1</v>
      </c>
      <c r="AD755" s="79">
        <f t="shared" si="408"/>
        <v>1</v>
      </c>
      <c r="AE755" s="79">
        <f t="shared" si="408"/>
        <v>1</v>
      </c>
      <c r="AF755" s="79">
        <f t="shared" si="408"/>
        <v>1</v>
      </c>
      <c r="AG755" s="79">
        <f t="shared" si="408"/>
        <v>1</v>
      </c>
      <c r="AH755" s="79">
        <f t="shared" si="408"/>
        <v>1</v>
      </c>
      <c r="AI755" s="79">
        <f t="shared" si="408"/>
        <v>1</v>
      </c>
      <c r="AJ755" s="79">
        <f t="shared" si="408"/>
        <v>1</v>
      </c>
    </row>
    <row r="756" spans="1:70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</row>
    <row r="757" spans="1:70" x14ac:dyDescent="0.25">
      <c r="A757" s="190" t="s">
        <v>200</v>
      </c>
      <c r="B757" s="36"/>
      <c r="C757" s="176">
        <v>45078</v>
      </c>
      <c r="D757" s="177"/>
      <c r="E757" s="180">
        <v>45108</v>
      </c>
      <c r="F757" s="181"/>
      <c r="G757" s="186">
        <v>45139</v>
      </c>
      <c r="H757" s="187"/>
      <c r="I757" s="180">
        <v>45170</v>
      </c>
      <c r="J757" s="181"/>
      <c r="K757" s="176">
        <v>45200</v>
      </c>
      <c r="L757" s="177"/>
      <c r="M757" s="180">
        <v>45231</v>
      </c>
      <c r="N757" s="181"/>
      <c r="O757" s="176">
        <v>45261</v>
      </c>
      <c r="P757" s="177"/>
      <c r="Q757" s="180">
        <v>45292</v>
      </c>
      <c r="R757" s="181"/>
      <c r="S757" s="176">
        <v>45323</v>
      </c>
      <c r="T757" s="177"/>
      <c r="U757" s="180">
        <v>45352</v>
      </c>
      <c r="V757" s="181"/>
      <c r="W757" s="176">
        <v>45383</v>
      </c>
      <c r="X757" s="177"/>
      <c r="Y757" s="180">
        <v>45413</v>
      </c>
      <c r="Z757" s="181"/>
      <c r="AA757" s="186">
        <v>45444</v>
      </c>
      <c r="AB757" s="187"/>
      <c r="AC757" s="180">
        <v>45474</v>
      </c>
      <c r="AD757" s="181"/>
      <c r="AE757" s="186">
        <v>45505</v>
      </c>
      <c r="AF757" s="187"/>
      <c r="AG757" s="180">
        <v>45536</v>
      </c>
      <c r="AH757" s="181"/>
      <c r="AI757" s="186">
        <v>45566</v>
      </c>
      <c r="AJ757" s="187"/>
      <c r="AK757" s="180">
        <v>45597</v>
      </c>
      <c r="AL757" s="181"/>
      <c r="AM757" s="186">
        <v>45627</v>
      </c>
      <c r="AN757" s="187"/>
      <c r="AO757" s="180">
        <v>45658</v>
      </c>
      <c r="AP757" s="181"/>
      <c r="AQ757" s="186">
        <v>45689</v>
      </c>
      <c r="AR757" s="187"/>
      <c r="AS757" s="180">
        <v>45717</v>
      </c>
      <c r="AT757" s="181"/>
      <c r="AU757" s="186">
        <v>45748</v>
      </c>
      <c r="AV757" s="187"/>
      <c r="AW757" s="180">
        <v>45778</v>
      </c>
      <c r="AX757" s="181"/>
      <c r="AY757" s="186">
        <v>45809</v>
      </c>
      <c r="AZ757" s="187"/>
      <c r="BA757" s="180">
        <v>45839</v>
      </c>
      <c r="BB757" s="181"/>
      <c r="BC757" s="186">
        <v>45870</v>
      </c>
      <c r="BD757" s="187"/>
      <c r="BE757" s="180">
        <v>45901</v>
      </c>
      <c r="BF757" s="181"/>
      <c r="BG757" s="186">
        <v>45931</v>
      </c>
      <c r="BH757" s="187"/>
      <c r="BI757" s="180">
        <v>45962</v>
      </c>
      <c r="BJ757" s="181"/>
      <c r="BK757" s="186">
        <v>45992</v>
      </c>
      <c r="BL757" s="187"/>
      <c r="BM757" s="180">
        <v>46023</v>
      </c>
      <c r="BN757" s="181"/>
      <c r="BO757" s="186">
        <v>46054</v>
      </c>
      <c r="BP757" s="187"/>
      <c r="BQ757" s="180">
        <v>46082</v>
      </c>
      <c r="BR757" s="181"/>
    </row>
    <row r="758" spans="1:70" ht="15.75" thickBot="1" x14ac:dyDescent="0.3">
      <c r="A758" s="190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  <c r="BK758" s="40">
        <v>0</v>
      </c>
      <c r="BL758" s="41" t="str">
        <f>IF(AND(BI758=0,BK758&gt;0),"100%",IF(BI758=BK758,"0,0%",BK758/BI758-1))</f>
        <v>0,0%</v>
      </c>
      <c r="BM758" s="42">
        <v>0</v>
      </c>
      <c r="BN758" s="43" t="str">
        <f>IF(AND(BK758=0,BM758&gt;0),"100%",IF(BK758=BM758,"0,0%",BM758/BK758-1))</f>
        <v>0,0%</v>
      </c>
      <c r="BO758" s="40">
        <v>0</v>
      </c>
      <c r="BP758" s="41" t="str">
        <f>IF(AND(BM758=0,BO758&gt;0),"100%",IF(BM758=BO758,"0,0%",BO758/BM758-1))</f>
        <v>0,0%</v>
      </c>
      <c r="BQ758" s="42">
        <v>0</v>
      </c>
      <c r="BR758" s="43" t="str">
        <f>IF(AND(BO758=0,BQ758&gt;0),"100%",IF(BO758=BQ758,"0,0%",BQ758/BO758-1))</f>
        <v>0,0%</v>
      </c>
    </row>
    <row r="759" spans="1:70" x14ac:dyDescent="0.25">
      <c r="A759" s="190"/>
      <c r="B759" s="60"/>
    </row>
    <row r="760" spans="1:70" ht="15.75" thickBot="1" x14ac:dyDescent="0.3">
      <c r="A760" s="190"/>
      <c r="B760" s="61"/>
    </row>
    <row r="761" spans="1:70" x14ac:dyDescent="0.25">
      <c r="A761" s="190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  <c r="AG761" s="51">
        <v>45992</v>
      </c>
      <c r="AH761" s="51">
        <v>46023</v>
      </c>
      <c r="AI761" s="51">
        <v>46054</v>
      </c>
      <c r="AJ761" s="51">
        <v>46082</v>
      </c>
    </row>
    <row r="762" spans="1:70" ht="15.75" thickBot="1" x14ac:dyDescent="0.3">
      <c r="A762" s="190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  <c r="AJ762" s="78">
        <v>0</v>
      </c>
    </row>
    <row r="763" spans="1:70" x14ac:dyDescent="0.25">
      <c r="A763" s="190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  <c r="AG763" s="51">
        <v>45992</v>
      </c>
      <c r="AH763" s="51">
        <v>46023</v>
      </c>
      <c r="AI763" s="51">
        <v>46054</v>
      </c>
      <c r="AJ763" s="51">
        <v>46082</v>
      </c>
    </row>
    <row r="764" spans="1:70" ht="15.75" thickBot="1" x14ac:dyDescent="0.3">
      <c r="A764" s="190"/>
      <c r="B764" s="63" t="s">
        <v>201</v>
      </c>
      <c r="C764" s="79">
        <v>0</v>
      </c>
      <c r="D764" s="79">
        <f t="shared" ref="D764:J764" si="409">C764+D762</f>
        <v>0</v>
      </c>
      <c r="E764" s="79">
        <f t="shared" si="409"/>
        <v>0</v>
      </c>
      <c r="F764" s="79">
        <f t="shared" si="409"/>
        <v>0</v>
      </c>
      <c r="G764" s="79">
        <f t="shared" si="409"/>
        <v>0</v>
      </c>
      <c r="H764" s="79">
        <f t="shared" si="409"/>
        <v>0</v>
      </c>
      <c r="I764" s="79">
        <f t="shared" si="409"/>
        <v>0</v>
      </c>
      <c r="J764" s="79">
        <f t="shared" si="409"/>
        <v>0</v>
      </c>
      <c r="K764" s="79">
        <f>J764+K762</f>
        <v>0</v>
      </c>
      <c r="L764" s="79">
        <f t="shared" ref="L764:S764" si="410">K764+L762</f>
        <v>0</v>
      </c>
      <c r="M764" s="79">
        <f t="shared" si="410"/>
        <v>0</v>
      </c>
      <c r="N764" s="79">
        <f t="shared" si="410"/>
        <v>0</v>
      </c>
      <c r="O764" s="79">
        <f t="shared" si="410"/>
        <v>0</v>
      </c>
      <c r="P764" s="79">
        <f t="shared" si="410"/>
        <v>0</v>
      </c>
      <c r="Q764" s="79">
        <f t="shared" si="410"/>
        <v>0</v>
      </c>
      <c r="R764" s="79">
        <f t="shared" si="410"/>
        <v>0</v>
      </c>
      <c r="S764" s="79">
        <f t="shared" si="410"/>
        <v>0</v>
      </c>
      <c r="T764" s="79">
        <f>T762</f>
        <v>0</v>
      </c>
      <c r="U764" s="79">
        <f t="shared" ref="U764:AJ764" si="411">T764+U762</f>
        <v>0</v>
      </c>
      <c r="V764" s="79">
        <f t="shared" si="411"/>
        <v>0</v>
      </c>
      <c r="W764" s="79">
        <f t="shared" si="411"/>
        <v>0</v>
      </c>
      <c r="X764" s="79">
        <f t="shared" si="411"/>
        <v>0</v>
      </c>
      <c r="Y764" s="79">
        <f t="shared" si="411"/>
        <v>0</v>
      </c>
      <c r="Z764" s="79">
        <f t="shared" si="411"/>
        <v>0</v>
      </c>
      <c r="AA764" s="79">
        <f t="shared" si="411"/>
        <v>0</v>
      </c>
      <c r="AB764" s="79">
        <f t="shared" si="411"/>
        <v>0</v>
      </c>
      <c r="AC764" s="79">
        <f t="shared" si="411"/>
        <v>0</v>
      </c>
      <c r="AD764" s="79">
        <f t="shared" si="411"/>
        <v>0</v>
      </c>
      <c r="AE764" s="79">
        <f t="shared" si="411"/>
        <v>0</v>
      </c>
      <c r="AF764" s="79">
        <f t="shared" si="411"/>
        <v>0</v>
      </c>
      <c r="AG764" s="79">
        <f t="shared" si="411"/>
        <v>0</v>
      </c>
      <c r="AH764" s="79">
        <f t="shared" si="411"/>
        <v>0</v>
      </c>
      <c r="AI764" s="79">
        <f t="shared" si="411"/>
        <v>0</v>
      </c>
      <c r="AJ764" s="79">
        <f t="shared" si="411"/>
        <v>0</v>
      </c>
    </row>
    <row r="765" spans="1:70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</row>
    <row r="766" spans="1:70" x14ac:dyDescent="0.25">
      <c r="A766" s="190" t="s">
        <v>203</v>
      </c>
      <c r="B766" s="36"/>
      <c r="C766" s="176">
        <v>45200</v>
      </c>
      <c r="D766" s="177"/>
      <c r="E766" s="180">
        <v>45231</v>
      </c>
      <c r="F766" s="181"/>
      <c r="G766" s="176">
        <v>45261</v>
      </c>
      <c r="H766" s="177"/>
      <c r="I766" s="180">
        <v>45292</v>
      </c>
      <c r="J766" s="181"/>
      <c r="K766" s="176">
        <v>45323</v>
      </c>
      <c r="L766" s="177"/>
      <c r="M766" s="180">
        <v>45352</v>
      </c>
      <c r="N766" s="181"/>
      <c r="O766" s="176">
        <v>45383</v>
      </c>
      <c r="P766" s="177"/>
      <c r="Q766" s="180">
        <v>45413</v>
      </c>
      <c r="R766" s="181"/>
      <c r="S766" s="186">
        <v>45444</v>
      </c>
      <c r="T766" s="187"/>
      <c r="U766" s="180">
        <v>45474</v>
      </c>
      <c r="V766" s="181"/>
      <c r="W766" s="186">
        <v>45505</v>
      </c>
      <c r="X766" s="187"/>
      <c r="Y766" s="180">
        <v>45536</v>
      </c>
      <c r="Z766" s="181"/>
      <c r="AA766" s="186">
        <v>45566</v>
      </c>
      <c r="AB766" s="187"/>
      <c r="AC766" s="180">
        <v>45597</v>
      </c>
      <c r="AD766" s="181"/>
      <c r="AE766" s="186">
        <v>45627</v>
      </c>
      <c r="AF766" s="187"/>
      <c r="AG766" s="180">
        <v>45658</v>
      </c>
      <c r="AH766" s="181"/>
      <c r="AI766" s="186">
        <v>45689</v>
      </c>
      <c r="AJ766" s="187"/>
      <c r="AK766" s="180">
        <v>45717</v>
      </c>
      <c r="AL766" s="181"/>
      <c r="AM766" s="186">
        <v>45748</v>
      </c>
      <c r="AN766" s="187"/>
      <c r="AO766" s="180">
        <v>45778</v>
      </c>
      <c r="AP766" s="181"/>
      <c r="AQ766" s="186">
        <v>45809</v>
      </c>
      <c r="AR766" s="187"/>
      <c r="AS766" s="180">
        <v>45839</v>
      </c>
      <c r="AT766" s="181"/>
      <c r="AU766" s="186">
        <v>45870</v>
      </c>
      <c r="AV766" s="187"/>
      <c r="AW766" s="180">
        <v>45901</v>
      </c>
      <c r="AX766" s="181"/>
      <c r="AY766" s="186">
        <v>45931</v>
      </c>
      <c r="AZ766" s="187"/>
      <c r="BA766" s="180">
        <v>45962</v>
      </c>
      <c r="BB766" s="181"/>
      <c r="BC766" s="186">
        <v>45992</v>
      </c>
      <c r="BD766" s="187"/>
      <c r="BE766" s="180">
        <v>46023</v>
      </c>
      <c r="BF766" s="181"/>
      <c r="BG766" s="186">
        <v>46054</v>
      </c>
      <c r="BH766" s="187"/>
      <c r="BI766" s="180">
        <v>46082</v>
      </c>
      <c r="BJ766" s="181"/>
    </row>
    <row r="767" spans="1:70" ht="15.75" thickBot="1" x14ac:dyDescent="0.3">
      <c r="A767" s="190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  <c r="BC767" s="40">
        <v>145</v>
      </c>
      <c r="BD767" s="41">
        <f>IF(AND(BA767=0,BC767&gt;0),"100%",IF(BA767=BC767,"0,0%",BC767/BA767-1))</f>
        <v>-0.53968253968253976</v>
      </c>
      <c r="BE767" s="42">
        <v>168</v>
      </c>
      <c r="BF767" s="43">
        <f>IF(AND(BC767=0,BE767&gt;0),"100%",IF(BC767=BE767,"0,0%",BE767/BC767-1))</f>
        <v>0.15862068965517251</v>
      </c>
      <c r="BG767" s="40">
        <v>355</v>
      </c>
      <c r="BH767" s="41">
        <f>IF(AND(BE767=0,BG767&gt;0),"100%",IF(BE767=BG767,"0,0%",BG767/BE767-1))</f>
        <v>1.1130952380952381</v>
      </c>
      <c r="BI767" s="42">
        <v>268</v>
      </c>
      <c r="BJ767" s="43">
        <f>IF(AND(BG767=0,BI767&gt;0),"100%",IF(BG767=BI767,"0,0%",BI767/BG767-1))</f>
        <v>-0.24507042253521127</v>
      </c>
    </row>
    <row r="768" spans="1:70" x14ac:dyDescent="0.25">
      <c r="A768" s="190"/>
      <c r="B768" s="60"/>
    </row>
    <row r="769" spans="1:58" ht="15.75" thickBot="1" x14ac:dyDescent="0.3">
      <c r="A769" s="190"/>
      <c r="B769" s="61"/>
    </row>
    <row r="770" spans="1:58" x14ac:dyDescent="0.25">
      <c r="A770" s="190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  <c r="AD770" s="51">
        <v>45992</v>
      </c>
      <c r="AE770" s="51">
        <v>46023</v>
      </c>
      <c r="AF770" s="51">
        <v>46054</v>
      </c>
      <c r="AG770" s="51">
        <v>46082</v>
      </c>
    </row>
    <row r="771" spans="1:58" ht="15.75" thickBot="1" x14ac:dyDescent="0.3">
      <c r="A771" s="190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  <c r="AD771" s="78">
        <v>145</v>
      </c>
      <c r="AE771" s="78">
        <v>168</v>
      </c>
      <c r="AF771" s="78">
        <v>355</v>
      </c>
      <c r="AG771" s="78">
        <v>268</v>
      </c>
    </row>
    <row r="772" spans="1:58" x14ac:dyDescent="0.25">
      <c r="A772" s="190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  <c r="AD772" s="51">
        <v>45992</v>
      </c>
      <c r="AE772" s="51">
        <v>46023</v>
      </c>
      <c r="AF772" s="51">
        <v>46054</v>
      </c>
      <c r="AG772" s="51">
        <v>46082</v>
      </c>
    </row>
    <row r="773" spans="1:58" ht="15.75" thickBot="1" x14ac:dyDescent="0.3">
      <c r="A773" s="190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G773" si="412">H773+I771</f>
        <v>1010</v>
      </c>
      <c r="J773" s="79">
        <f t="shared" si="412"/>
        <v>1200</v>
      </c>
      <c r="K773" s="79">
        <f t="shared" si="412"/>
        <v>1385</v>
      </c>
      <c r="L773" s="79">
        <f t="shared" si="412"/>
        <v>1570</v>
      </c>
      <c r="M773" s="79">
        <f t="shared" si="412"/>
        <v>1851</v>
      </c>
      <c r="N773" s="79">
        <f t="shared" si="412"/>
        <v>2078</v>
      </c>
      <c r="O773" s="79">
        <f t="shared" si="412"/>
        <v>2403</v>
      </c>
      <c r="P773" s="79">
        <f t="shared" si="412"/>
        <v>2810</v>
      </c>
      <c r="Q773" s="79">
        <f t="shared" si="412"/>
        <v>3196</v>
      </c>
      <c r="R773" s="79">
        <f t="shared" si="412"/>
        <v>3296</v>
      </c>
      <c r="S773" s="79">
        <f t="shared" si="412"/>
        <v>3427</v>
      </c>
      <c r="T773" s="79">
        <f t="shared" si="412"/>
        <v>3843</v>
      </c>
      <c r="U773" s="79">
        <f t="shared" si="412"/>
        <v>4120</v>
      </c>
      <c r="V773" s="79">
        <f t="shared" si="412"/>
        <v>4465</v>
      </c>
      <c r="W773" s="79">
        <f t="shared" si="412"/>
        <v>4771</v>
      </c>
      <c r="X773" s="79">
        <f t="shared" si="412"/>
        <v>5048</v>
      </c>
      <c r="Y773" s="79">
        <f t="shared" si="412"/>
        <v>5351</v>
      </c>
      <c r="Z773" s="79">
        <f t="shared" si="412"/>
        <v>5633</v>
      </c>
      <c r="AA773" s="79">
        <f t="shared" si="412"/>
        <v>5928</v>
      </c>
      <c r="AB773" s="79">
        <f t="shared" si="412"/>
        <v>6360</v>
      </c>
      <c r="AC773" s="79">
        <f t="shared" si="412"/>
        <v>6675</v>
      </c>
      <c r="AD773" s="79">
        <f t="shared" si="412"/>
        <v>6820</v>
      </c>
      <c r="AE773" s="79">
        <f t="shared" si="412"/>
        <v>6988</v>
      </c>
      <c r="AF773" s="79">
        <f t="shared" si="412"/>
        <v>7343</v>
      </c>
      <c r="AG773" s="79">
        <f t="shared" si="412"/>
        <v>7611</v>
      </c>
    </row>
    <row r="774" spans="1:58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</row>
    <row r="775" spans="1:58" x14ac:dyDescent="0.25">
      <c r="A775" s="190" t="s">
        <v>206</v>
      </c>
      <c r="B775" s="36"/>
      <c r="C775" s="176">
        <v>45261</v>
      </c>
      <c r="D775" s="177"/>
      <c r="E775" s="180">
        <v>45292</v>
      </c>
      <c r="F775" s="181"/>
      <c r="G775" s="176">
        <v>45323</v>
      </c>
      <c r="H775" s="177"/>
      <c r="I775" s="180">
        <v>45352</v>
      </c>
      <c r="J775" s="181"/>
      <c r="K775" s="176">
        <v>45383</v>
      </c>
      <c r="L775" s="177"/>
      <c r="M775" s="180">
        <v>45413</v>
      </c>
      <c r="N775" s="181"/>
      <c r="O775" s="186">
        <v>45444</v>
      </c>
      <c r="P775" s="187"/>
      <c r="Q775" s="180">
        <v>45474</v>
      </c>
      <c r="R775" s="181"/>
      <c r="S775" s="186">
        <v>45505</v>
      </c>
      <c r="T775" s="187"/>
      <c r="U775" s="180">
        <v>45536</v>
      </c>
      <c r="V775" s="181"/>
      <c r="W775" s="186">
        <v>45566</v>
      </c>
      <c r="X775" s="187"/>
      <c r="Y775" s="180">
        <v>45597</v>
      </c>
      <c r="Z775" s="181"/>
      <c r="AA775" s="186">
        <v>45627</v>
      </c>
      <c r="AB775" s="187"/>
      <c r="AC775" s="180">
        <v>45658</v>
      </c>
      <c r="AD775" s="181"/>
      <c r="AE775" s="186">
        <v>45689</v>
      </c>
      <c r="AF775" s="187"/>
      <c r="AG775" s="180">
        <v>45717</v>
      </c>
      <c r="AH775" s="181"/>
      <c r="AI775" s="186">
        <v>45748</v>
      </c>
      <c r="AJ775" s="187"/>
      <c r="AK775" s="180">
        <v>45778</v>
      </c>
      <c r="AL775" s="181"/>
      <c r="AM775" s="186">
        <v>45809</v>
      </c>
      <c r="AN775" s="187"/>
      <c r="AO775" s="180">
        <v>45839</v>
      </c>
      <c r="AP775" s="181"/>
      <c r="AQ775" s="186">
        <v>45870</v>
      </c>
      <c r="AR775" s="187"/>
      <c r="AS775" s="180">
        <v>45901</v>
      </c>
      <c r="AT775" s="181"/>
      <c r="AU775" s="186">
        <v>45931</v>
      </c>
      <c r="AV775" s="187"/>
      <c r="AW775" s="180">
        <v>45962</v>
      </c>
      <c r="AX775" s="181"/>
      <c r="AY775" s="186">
        <v>45992</v>
      </c>
      <c r="AZ775" s="187"/>
      <c r="BA775" s="180">
        <v>46023</v>
      </c>
      <c r="BB775" s="181"/>
      <c r="BC775" s="186">
        <v>46054</v>
      </c>
      <c r="BD775" s="187"/>
      <c r="BE775" s="180">
        <v>46082</v>
      </c>
      <c r="BF775" s="181"/>
    </row>
    <row r="776" spans="1:58" ht="15.75" thickBot="1" x14ac:dyDescent="0.3">
      <c r="A776" s="190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  <c r="AY776" s="40">
        <v>1695</v>
      </c>
      <c r="AZ776" s="41">
        <f>IF(AND(AW776=0,AY776&gt;0),"100%",IF(AW776=AY776,"0,0%",AY776/AW776-1))</f>
        <v>-3.1428571428571472E-2</v>
      </c>
      <c r="BA776" s="42">
        <v>1726</v>
      </c>
      <c r="BB776" s="43">
        <f>IF(AND(AY776=0,BA776&gt;0),"100%",IF(AY776=BA776,"0,0%",BA776/AY776-1))</f>
        <v>1.8289085545722727E-2</v>
      </c>
      <c r="BC776" s="40">
        <v>1687</v>
      </c>
      <c r="BD776" s="41">
        <f>IF(AND(BA776=0,BC776&gt;0),"100%",IF(BA776=BC776,"0,0%",BC776/BA776-1))</f>
        <v>-2.2595596755504044E-2</v>
      </c>
      <c r="BE776" s="42">
        <v>2423</v>
      </c>
      <c r="BF776" s="43">
        <f>IF(AND(BC776=0,BE776&gt;0),"100%",IF(BC776=BE776,"0,0%",BE776/BC776-1))</f>
        <v>0.43627741553052757</v>
      </c>
    </row>
    <row r="777" spans="1:58" x14ac:dyDescent="0.25">
      <c r="A777" s="190"/>
      <c r="B777" s="60"/>
    </row>
    <row r="778" spans="1:58" ht="15.75" thickBot="1" x14ac:dyDescent="0.3">
      <c r="A778" s="190"/>
      <c r="B778" s="61"/>
    </row>
    <row r="779" spans="1:58" x14ac:dyDescent="0.25">
      <c r="A779" s="190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  <c r="AA779" s="51">
        <v>45992</v>
      </c>
      <c r="AB779" s="51">
        <v>46023</v>
      </c>
      <c r="AC779" s="51">
        <v>46054</v>
      </c>
      <c r="AD779" s="51">
        <v>46082</v>
      </c>
    </row>
    <row r="780" spans="1:58" ht="15.75" thickBot="1" x14ac:dyDescent="0.3">
      <c r="A780" s="190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  <c r="AA780" s="78">
        <v>1695</v>
      </c>
      <c r="AB780" s="78">
        <v>1726</v>
      </c>
      <c r="AC780" s="78">
        <v>1687</v>
      </c>
      <c r="AD780" s="78">
        <v>2423</v>
      </c>
    </row>
    <row r="781" spans="1:58" x14ac:dyDescent="0.25">
      <c r="A781" s="190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  <c r="AA781" s="51">
        <v>45992</v>
      </c>
      <c r="AB781" s="51">
        <v>46023</v>
      </c>
      <c r="AC781" s="51">
        <v>46054</v>
      </c>
      <c r="AD781" s="51">
        <v>46082</v>
      </c>
    </row>
    <row r="782" spans="1:58" ht="15.75" thickBot="1" x14ac:dyDescent="0.3">
      <c r="A782" s="190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13">E782+F780</f>
        <v>4282</v>
      </c>
      <c r="G782" s="79">
        <f t="shared" si="413"/>
        <v>4486</v>
      </c>
      <c r="H782" s="79">
        <f t="shared" si="413"/>
        <v>4741</v>
      </c>
      <c r="I782" s="79">
        <f t="shared" si="413"/>
        <v>4997</v>
      </c>
      <c r="J782" s="79">
        <f t="shared" si="413"/>
        <v>5455</v>
      </c>
      <c r="K782" s="79">
        <f t="shared" si="413"/>
        <v>6387</v>
      </c>
      <c r="L782" s="79">
        <f t="shared" si="413"/>
        <v>7965</v>
      </c>
      <c r="M782" s="79">
        <f t="shared" si="413"/>
        <v>9184</v>
      </c>
      <c r="N782" s="79">
        <f t="shared" si="413"/>
        <v>10359</v>
      </c>
      <c r="O782" s="79">
        <f t="shared" ref="O782:AD782" si="414">N782+O780</f>
        <v>11425</v>
      </c>
      <c r="P782" s="79">
        <f t="shared" si="414"/>
        <v>12827</v>
      </c>
      <c r="Q782" s="79">
        <f t="shared" si="414"/>
        <v>14087</v>
      </c>
      <c r="R782" s="79">
        <f t="shared" si="414"/>
        <v>15284</v>
      </c>
      <c r="S782" s="79">
        <f t="shared" si="414"/>
        <v>16205</v>
      </c>
      <c r="T782" s="79">
        <f t="shared" si="414"/>
        <v>17331</v>
      </c>
      <c r="U782" s="79">
        <f t="shared" si="414"/>
        <v>18985</v>
      </c>
      <c r="V782" s="79">
        <f t="shared" si="414"/>
        <v>21146</v>
      </c>
      <c r="W782" s="79">
        <f t="shared" si="414"/>
        <v>23030</v>
      </c>
      <c r="X782" s="79">
        <f t="shared" si="414"/>
        <v>25278</v>
      </c>
      <c r="Y782" s="79">
        <f t="shared" si="414"/>
        <v>27141</v>
      </c>
      <c r="Z782" s="79">
        <f t="shared" si="414"/>
        <v>28891</v>
      </c>
      <c r="AA782" s="79">
        <f t="shared" si="414"/>
        <v>30586</v>
      </c>
      <c r="AB782" s="79">
        <f t="shared" si="414"/>
        <v>32312</v>
      </c>
      <c r="AC782" s="79">
        <f t="shared" si="414"/>
        <v>33999</v>
      </c>
      <c r="AD782" s="79">
        <f t="shared" si="414"/>
        <v>36422</v>
      </c>
    </row>
    <row r="783" spans="1:58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</row>
    <row r="784" spans="1:58" x14ac:dyDescent="0.25">
      <c r="A784" s="190" t="s">
        <v>209</v>
      </c>
      <c r="B784" s="36"/>
      <c r="C784" s="176">
        <v>45323</v>
      </c>
      <c r="D784" s="177"/>
      <c r="E784" s="180">
        <v>45352</v>
      </c>
      <c r="F784" s="181"/>
      <c r="G784" s="176">
        <v>45383</v>
      </c>
      <c r="H784" s="177"/>
      <c r="I784" s="180">
        <v>45413</v>
      </c>
      <c r="J784" s="181"/>
      <c r="K784" s="186">
        <v>45444</v>
      </c>
      <c r="L784" s="187"/>
      <c r="M784" s="180">
        <v>45474</v>
      </c>
      <c r="N784" s="181"/>
      <c r="O784" s="186">
        <v>45505</v>
      </c>
      <c r="P784" s="187"/>
      <c r="Q784" s="180">
        <v>45536</v>
      </c>
      <c r="R784" s="181"/>
      <c r="S784" s="186">
        <v>45566</v>
      </c>
      <c r="T784" s="187"/>
      <c r="U784" s="180">
        <v>45597</v>
      </c>
      <c r="V784" s="181"/>
      <c r="W784" s="186">
        <v>45627</v>
      </c>
      <c r="X784" s="187"/>
      <c r="Y784" s="180">
        <v>45658</v>
      </c>
      <c r="Z784" s="181"/>
      <c r="AA784" s="186">
        <v>45689</v>
      </c>
      <c r="AB784" s="187"/>
      <c r="AC784" s="180">
        <v>45717</v>
      </c>
      <c r="AD784" s="181"/>
      <c r="AE784" s="186">
        <v>45748</v>
      </c>
      <c r="AF784" s="187"/>
      <c r="AG784" s="180">
        <v>45778</v>
      </c>
      <c r="AH784" s="181"/>
      <c r="AI784" s="186">
        <v>45809</v>
      </c>
      <c r="AJ784" s="187"/>
      <c r="AK784" s="180">
        <v>45839</v>
      </c>
      <c r="AL784" s="181"/>
      <c r="AM784" s="186">
        <v>45870</v>
      </c>
      <c r="AN784" s="187"/>
      <c r="AO784" s="180">
        <v>45901</v>
      </c>
      <c r="AP784" s="181"/>
      <c r="AQ784" s="186">
        <v>45931</v>
      </c>
      <c r="AR784" s="187"/>
      <c r="AS784" s="180">
        <v>45962</v>
      </c>
      <c r="AT784" s="181"/>
      <c r="AU784" s="186">
        <v>45992</v>
      </c>
      <c r="AV784" s="187"/>
      <c r="AW784" s="180">
        <v>46023</v>
      </c>
      <c r="AX784" s="181"/>
      <c r="AY784" s="186">
        <v>46054</v>
      </c>
      <c r="AZ784" s="187"/>
      <c r="BA784" s="180">
        <v>46082</v>
      </c>
      <c r="BB784" s="181"/>
    </row>
    <row r="785" spans="1:54" ht="15.75" thickBot="1" x14ac:dyDescent="0.3">
      <c r="A785" s="190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  <c r="AU785" s="40">
        <v>0</v>
      </c>
      <c r="AV785" s="41" t="str">
        <f>IF(AND(AS785=0,AU785&gt;0),"100%",IF(AS785=AU785,"0,0%",AU785/AS785-1))</f>
        <v>0,0%</v>
      </c>
      <c r="AW785" s="42">
        <v>0</v>
      </c>
      <c r="AX785" s="43" t="str">
        <f>IF(AND(AU785=0,AW785&gt;0),"100%",IF(AU785=AW785,"0,0%",AW785/AU785-1))</f>
        <v>0,0%</v>
      </c>
      <c r="AY785" s="40">
        <v>0</v>
      </c>
      <c r="AZ785" s="41" t="str">
        <f>IF(AND(AW785=0,AY785&gt;0),"100%",IF(AW785=AY785,"0,0%",AY785/AW785-1))</f>
        <v>0,0%</v>
      </c>
      <c r="BA785" s="42">
        <v>0</v>
      </c>
      <c r="BB785" s="43" t="str">
        <f>IF(AND(AY785=0,BA785&gt;0),"100%",IF(AY785=BA785,"0,0%",BA785/AY785-1))</f>
        <v>0,0%</v>
      </c>
    </row>
    <row r="786" spans="1:54" x14ac:dyDescent="0.25">
      <c r="A786" s="190"/>
      <c r="B786" s="60"/>
    </row>
    <row r="787" spans="1:54" ht="15.75" thickBot="1" x14ac:dyDescent="0.3">
      <c r="A787" s="190"/>
      <c r="B787" s="61"/>
    </row>
    <row r="788" spans="1:54" x14ac:dyDescent="0.25">
      <c r="A788" s="190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  <c r="Y788" s="51">
        <v>45992</v>
      </c>
      <c r="Z788" s="51">
        <v>46023</v>
      </c>
      <c r="AA788" s="51">
        <v>46054</v>
      </c>
      <c r="AB788" s="51">
        <v>46082</v>
      </c>
    </row>
    <row r="789" spans="1:54" ht="15.75" thickBot="1" x14ac:dyDescent="0.3">
      <c r="A789" s="190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  <c r="Y789" s="78">
        <v>0</v>
      </c>
      <c r="Z789" s="78">
        <v>0</v>
      </c>
      <c r="AA789" s="78">
        <v>0</v>
      </c>
      <c r="AB789" s="78">
        <v>0</v>
      </c>
    </row>
    <row r="790" spans="1:54" x14ac:dyDescent="0.25">
      <c r="A790" s="190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  <c r="Y790" s="51">
        <v>45992</v>
      </c>
      <c r="Z790" s="51">
        <v>46023</v>
      </c>
      <c r="AA790" s="51">
        <v>46054</v>
      </c>
      <c r="AB790" s="51">
        <v>46082</v>
      </c>
    </row>
    <row r="791" spans="1:54" ht="15.75" thickBot="1" x14ac:dyDescent="0.3">
      <c r="A791" s="190"/>
      <c r="B791" s="63" t="s">
        <v>216</v>
      </c>
      <c r="C791" s="79">
        <f>C789</f>
        <v>0</v>
      </c>
      <c r="D791" s="79">
        <f t="shared" ref="D791:AB791" si="415">C791+D789</f>
        <v>0</v>
      </c>
      <c r="E791" s="79">
        <f t="shared" si="415"/>
        <v>0</v>
      </c>
      <c r="F791" s="79">
        <f t="shared" si="415"/>
        <v>0</v>
      </c>
      <c r="G791" s="79">
        <f t="shared" si="415"/>
        <v>0</v>
      </c>
      <c r="H791" s="79">
        <f t="shared" si="415"/>
        <v>0</v>
      </c>
      <c r="I791" s="79">
        <f t="shared" si="415"/>
        <v>0</v>
      </c>
      <c r="J791" s="79">
        <f t="shared" si="415"/>
        <v>0</v>
      </c>
      <c r="K791" s="79">
        <f t="shared" si="415"/>
        <v>1</v>
      </c>
      <c r="L791" s="79">
        <f t="shared" si="415"/>
        <v>1</v>
      </c>
      <c r="M791" s="79">
        <f t="shared" si="415"/>
        <v>1</v>
      </c>
      <c r="N791" s="79">
        <f t="shared" si="415"/>
        <v>1</v>
      </c>
      <c r="O791" s="79">
        <f t="shared" si="415"/>
        <v>2</v>
      </c>
      <c r="P791" s="79">
        <f t="shared" si="415"/>
        <v>2</v>
      </c>
      <c r="Q791" s="79">
        <f t="shared" si="415"/>
        <v>2</v>
      </c>
      <c r="R791" s="79">
        <f t="shared" si="415"/>
        <v>2</v>
      </c>
      <c r="S791" s="79">
        <f t="shared" si="415"/>
        <v>2</v>
      </c>
      <c r="T791" s="79">
        <f t="shared" si="415"/>
        <v>2</v>
      </c>
      <c r="U791" s="79">
        <f t="shared" si="415"/>
        <v>2</v>
      </c>
      <c r="V791" s="79">
        <f t="shared" si="415"/>
        <v>2</v>
      </c>
      <c r="W791" s="79">
        <f t="shared" si="415"/>
        <v>2</v>
      </c>
      <c r="X791" s="79">
        <f t="shared" si="415"/>
        <v>2</v>
      </c>
      <c r="Y791" s="79">
        <f t="shared" si="415"/>
        <v>2</v>
      </c>
      <c r="Z791" s="79">
        <f t="shared" si="415"/>
        <v>2</v>
      </c>
      <c r="AA791" s="79">
        <f t="shared" si="415"/>
        <v>2</v>
      </c>
      <c r="AB791" s="79">
        <f t="shared" si="415"/>
        <v>2</v>
      </c>
    </row>
    <row r="792" spans="1:54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</row>
    <row r="793" spans="1:54" x14ac:dyDescent="0.25">
      <c r="A793" s="190" t="s">
        <v>215</v>
      </c>
      <c r="B793" s="36"/>
      <c r="C793" s="176">
        <v>45413</v>
      </c>
      <c r="D793" s="177"/>
      <c r="E793" s="180">
        <v>45444</v>
      </c>
      <c r="F793" s="181"/>
      <c r="G793" s="186">
        <v>45474</v>
      </c>
      <c r="H793" s="187"/>
      <c r="I793" s="180">
        <v>45505</v>
      </c>
      <c r="J793" s="181"/>
      <c r="K793" s="186">
        <v>45536</v>
      </c>
      <c r="L793" s="187"/>
      <c r="M793" s="180">
        <v>45566</v>
      </c>
      <c r="N793" s="181"/>
      <c r="O793" s="186">
        <v>45597</v>
      </c>
      <c r="P793" s="187"/>
      <c r="Q793" s="180">
        <v>45627</v>
      </c>
      <c r="R793" s="181"/>
      <c r="S793" s="186">
        <v>45658</v>
      </c>
      <c r="T793" s="187"/>
      <c r="U793" s="180">
        <v>45689</v>
      </c>
      <c r="V793" s="181"/>
      <c r="W793" s="186">
        <v>45717</v>
      </c>
      <c r="X793" s="187"/>
      <c r="Y793" s="180">
        <v>45748</v>
      </c>
      <c r="Z793" s="181"/>
      <c r="AA793" s="176">
        <v>45778</v>
      </c>
      <c r="AB793" s="177"/>
      <c r="AC793" s="180">
        <v>45809</v>
      </c>
      <c r="AD793" s="181"/>
      <c r="AE793" s="176">
        <v>45839</v>
      </c>
      <c r="AF793" s="177"/>
      <c r="AG793" s="180">
        <v>45870</v>
      </c>
      <c r="AH793" s="181"/>
      <c r="AI793" s="176">
        <v>45901</v>
      </c>
      <c r="AJ793" s="177"/>
      <c r="AK793" s="180">
        <v>45931</v>
      </c>
      <c r="AL793" s="181"/>
      <c r="AM793" s="176">
        <v>45962</v>
      </c>
      <c r="AN793" s="177"/>
      <c r="AO793" s="180">
        <v>45992</v>
      </c>
      <c r="AP793" s="181"/>
      <c r="AQ793" s="176">
        <v>46023</v>
      </c>
      <c r="AR793" s="177"/>
      <c r="AS793" s="180">
        <v>46054</v>
      </c>
      <c r="AT793" s="181"/>
      <c r="AU793" s="176">
        <v>46082</v>
      </c>
      <c r="AV793" s="177"/>
    </row>
    <row r="794" spans="1:54" ht="15.75" thickBot="1" x14ac:dyDescent="0.3">
      <c r="A794" s="190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  <c r="AO794" s="42">
        <v>12</v>
      </c>
      <c r="AP794" s="43">
        <f>IF(AND(AM794=0,AO794&gt;0),"100%",IF(AM794=AO794,"0,0%",AO794/AM794-1))</f>
        <v>-0.4</v>
      </c>
      <c r="AQ794" s="143">
        <v>19</v>
      </c>
      <c r="AR794" s="144">
        <f>IF(AND(AO794=0,AQ794&gt;0),"100%",IF(AO794=AQ794,"0,0%",AQ794/AO794-1))</f>
        <v>0.58333333333333326</v>
      </c>
      <c r="AS794" s="42">
        <v>11</v>
      </c>
      <c r="AT794" s="43">
        <f>IF(AND(AQ794=0,AS794&gt;0),"100%",IF(AQ794=AS794,"0,0%",AS794/AQ794-1))</f>
        <v>-0.42105263157894735</v>
      </c>
      <c r="AU794" s="143">
        <v>21</v>
      </c>
      <c r="AV794" s="144">
        <f>IF(AND(AS794=0,AU794&gt;0),"100%",IF(AS794=AU794,"0,0%",AU794/AS794-1))</f>
        <v>0.90909090909090917</v>
      </c>
    </row>
    <row r="795" spans="1:54" x14ac:dyDescent="0.25">
      <c r="A795" s="190"/>
      <c r="B795" s="60"/>
    </row>
    <row r="796" spans="1:54" ht="15.75" thickBot="1" x14ac:dyDescent="0.3">
      <c r="A796" s="190"/>
      <c r="B796" s="61"/>
    </row>
    <row r="797" spans="1:54" x14ac:dyDescent="0.25">
      <c r="A797" s="190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  <c r="V797" s="51">
        <v>45992</v>
      </c>
      <c r="W797" s="51">
        <v>46023</v>
      </c>
      <c r="X797" s="51">
        <v>46054</v>
      </c>
      <c r="Y797" s="51">
        <v>46082</v>
      </c>
    </row>
    <row r="798" spans="1:54" ht="15.75" thickBot="1" x14ac:dyDescent="0.3">
      <c r="A798" s="190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  <c r="V798" s="78">
        <v>12</v>
      </c>
      <c r="W798" s="78">
        <v>19</v>
      </c>
      <c r="X798" s="78">
        <v>11</v>
      </c>
      <c r="Y798" s="78">
        <v>21</v>
      </c>
    </row>
    <row r="799" spans="1:54" x14ac:dyDescent="0.25">
      <c r="A799" s="190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  <c r="V799" s="51">
        <v>45992</v>
      </c>
      <c r="W799" s="51">
        <v>46023</v>
      </c>
      <c r="X799" s="51">
        <v>46054</v>
      </c>
      <c r="Y799" s="51">
        <v>46082</v>
      </c>
    </row>
    <row r="800" spans="1:54" ht="15.75" thickBot="1" x14ac:dyDescent="0.3">
      <c r="A800" s="190"/>
      <c r="B800" s="63" t="s">
        <v>217</v>
      </c>
      <c r="C800" s="79">
        <f>C798</f>
        <v>36</v>
      </c>
      <c r="D800" s="79">
        <f t="shared" ref="D800:Y800" si="416">C800+D798</f>
        <v>310</v>
      </c>
      <c r="E800" s="79">
        <f t="shared" si="416"/>
        <v>515</v>
      </c>
      <c r="F800" s="79">
        <f t="shared" si="416"/>
        <v>658</v>
      </c>
      <c r="G800" s="79">
        <f t="shared" si="416"/>
        <v>763</v>
      </c>
      <c r="H800" s="79">
        <f t="shared" si="416"/>
        <v>836</v>
      </c>
      <c r="I800" s="79">
        <f t="shared" si="416"/>
        <v>887</v>
      </c>
      <c r="J800" s="79">
        <f t="shared" si="416"/>
        <v>936</v>
      </c>
      <c r="K800" s="79">
        <f t="shared" si="416"/>
        <v>999</v>
      </c>
      <c r="L800" s="79">
        <f t="shared" si="416"/>
        <v>1044</v>
      </c>
      <c r="M800" s="79">
        <f t="shared" si="416"/>
        <v>1068</v>
      </c>
      <c r="N800" s="79">
        <f t="shared" si="416"/>
        <v>1109</v>
      </c>
      <c r="O800" s="79">
        <f t="shared" si="416"/>
        <v>1141</v>
      </c>
      <c r="P800" s="79">
        <f t="shared" si="416"/>
        <v>1155</v>
      </c>
      <c r="Q800" s="79">
        <f t="shared" si="416"/>
        <v>1168</v>
      </c>
      <c r="R800" s="79">
        <f t="shared" si="416"/>
        <v>1193</v>
      </c>
      <c r="S800" s="79">
        <f t="shared" si="416"/>
        <v>1210</v>
      </c>
      <c r="T800" s="79">
        <f t="shared" si="416"/>
        <v>1229</v>
      </c>
      <c r="U800" s="79">
        <f t="shared" si="416"/>
        <v>1249</v>
      </c>
      <c r="V800" s="79">
        <f t="shared" si="416"/>
        <v>1261</v>
      </c>
      <c r="W800" s="79">
        <f t="shared" si="416"/>
        <v>1280</v>
      </c>
      <c r="X800" s="79">
        <f t="shared" si="416"/>
        <v>1291</v>
      </c>
      <c r="Y800" s="79">
        <f t="shared" si="416"/>
        <v>1312</v>
      </c>
    </row>
    <row r="801" spans="1:36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</row>
    <row r="802" spans="1:36" x14ac:dyDescent="0.25">
      <c r="A802" s="190" t="s">
        <v>223</v>
      </c>
      <c r="B802" s="36"/>
      <c r="C802" s="180">
        <v>45597</v>
      </c>
      <c r="D802" s="181"/>
      <c r="E802" s="186">
        <v>45627</v>
      </c>
      <c r="F802" s="187"/>
      <c r="G802" s="180">
        <v>45658</v>
      </c>
      <c r="H802" s="181"/>
      <c r="I802" s="186">
        <v>45689</v>
      </c>
      <c r="J802" s="187"/>
      <c r="K802" s="180">
        <v>45717</v>
      </c>
      <c r="L802" s="181"/>
      <c r="M802" s="186">
        <v>45748</v>
      </c>
      <c r="N802" s="187"/>
      <c r="O802" s="180">
        <v>45778</v>
      </c>
      <c r="P802" s="181"/>
      <c r="Q802" s="186">
        <v>45809</v>
      </c>
      <c r="R802" s="187"/>
      <c r="S802" s="180">
        <v>45839</v>
      </c>
      <c r="T802" s="181"/>
      <c r="U802" s="186">
        <v>45870</v>
      </c>
      <c r="V802" s="187"/>
      <c r="W802" s="180">
        <v>45901</v>
      </c>
      <c r="X802" s="181"/>
      <c r="Y802" s="186">
        <v>45931</v>
      </c>
      <c r="Z802" s="187"/>
      <c r="AA802" s="180">
        <v>45962</v>
      </c>
      <c r="AB802" s="181"/>
      <c r="AC802" s="186">
        <v>45992</v>
      </c>
      <c r="AD802" s="187"/>
      <c r="AE802" s="180">
        <v>46023</v>
      </c>
      <c r="AF802" s="181"/>
      <c r="AG802" s="186">
        <v>46054</v>
      </c>
      <c r="AH802" s="187"/>
      <c r="AI802" s="180">
        <v>46082</v>
      </c>
      <c r="AJ802" s="181"/>
    </row>
    <row r="803" spans="1:36" ht="15.75" thickBot="1" x14ac:dyDescent="0.3">
      <c r="A803" s="190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  <c r="AC803" s="40">
        <v>2</v>
      </c>
      <c r="AD803" s="41" t="str">
        <f>IF(AND(AA803=0,AC803&gt;0),"100%",IF(AA803=AC803,"0,0%",AC803/AA803-1))</f>
        <v>100%</v>
      </c>
      <c r="AE803" s="42">
        <v>2</v>
      </c>
      <c r="AF803" s="43" t="str">
        <f>IF(AND(AC803=0,AE803&gt;0),"100%",IF(AC803=AE803,"0,0%",AE803/AC803-1))</f>
        <v>0,0%</v>
      </c>
      <c r="AG803" s="40">
        <v>5</v>
      </c>
      <c r="AH803" s="41">
        <f>IF(AND(AE803=0,AG803&gt;0),"100%",IF(AE803=AG803,"0,0%",AG803/AE803-1))</f>
        <v>1.5</v>
      </c>
      <c r="AI803" s="42">
        <v>1</v>
      </c>
      <c r="AJ803" s="43">
        <f>IF(AND(AG803=0,AI803&gt;0),"100%",IF(AG803=AI803,"0,0%",AI803/AG803-1))</f>
        <v>-0.8</v>
      </c>
    </row>
    <row r="804" spans="1:36" x14ac:dyDescent="0.25">
      <c r="A804" s="190"/>
      <c r="B804" s="60"/>
    </row>
    <row r="805" spans="1:36" ht="15.75" thickBot="1" x14ac:dyDescent="0.3">
      <c r="A805" s="190"/>
      <c r="B805" s="61"/>
    </row>
    <row r="806" spans="1:36" x14ac:dyDescent="0.25">
      <c r="A806" s="190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  <c r="P806" s="51">
        <v>45992</v>
      </c>
      <c r="Q806" s="51">
        <v>46023</v>
      </c>
      <c r="R806" s="51">
        <v>46054</v>
      </c>
      <c r="S806" s="51">
        <v>46082</v>
      </c>
    </row>
    <row r="807" spans="1:36" ht="15.75" thickBot="1" x14ac:dyDescent="0.3">
      <c r="A807" s="190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  <c r="P807" s="78">
        <v>2</v>
      </c>
      <c r="Q807" s="78">
        <v>2</v>
      </c>
      <c r="R807" s="78">
        <v>5</v>
      </c>
      <c r="S807" s="78">
        <v>1</v>
      </c>
    </row>
    <row r="808" spans="1:36" x14ac:dyDescent="0.25">
      <c r="A808" s="190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  <c r="P808" s="51">
        <v>45992</v>
      </c>
      <c r="Q808" s="51">
        <v>46023</v>
      </c>
      <c r="R808" s="51">
        <v>46054</v>
      </c>
      <c r="S808" s="51">
        <v>46082</v>
      </c>
    </row>
    <row r="809" spans="1:36" ht="15.75" thickBot="1" x14ac:dyDescent="0.3">
      <c r="A809" s="190"/>
      <c r="B809" s="63" t="s">
        <v>224</v>
      </c>
      <c r="C809" s="79">
        <f>C807</f>
        <v>0</v>
      </c>
      <c r="D809" s="79">
        <f t="shared" ref="D809:S809" si="417">C809+D807</f>
        <v>0</v>
      </c>
      <c r="E809" s="79">
        <f t="shared" si="417"/>
        <v>0</v>
      </c>
      <c r="F809" s="79">
        <f t="shared" si="417"/>
        <v>0</v>
      </c>
      <c r="G809" s="79">
        <f t="shared" si="417"/>
        <v>0</v>
      </c>
      <c r="H809" s="79">
        <f t="shared" si="417"/>
        <v>0</v>
      </c>
      <c r="I809" s="79">
        <f t="shared" si="417"/>
        <v>0</v>
      </c>
      <c r="J809" s="79">
        <f t="shared" si="417"/>
        <v>1</v>
      </c>
      <c r="K809" s="79">
        <f t="shared" si="417"/>
        <v>3</v>
      </c>
      <c r="L809" s="79">
        <f t="shared" si="417"/>
        <v>9</v>
      </c>
      <c r="M809" s="79">
        <f t="shared" si="417"/>
        <v>11</v>
      </c>
      <c r="N809" s="79">
        <f t="shared" si="417"/>
        <v>11</v>
      </c>
      <c r="O809" s="79">
        <f t="shared" si="417"/>
        <v>11</v>
      </c>
      <c r="P809" s="79">
        <f t="shared" si="417"/>
        <v>13</v>
      </c>
      <c r="Q809" s="79">
        <f t="shared" si="417"/>
        <v>15</v>
      </c>
      <c r="R809" s="79">
        <f t="shared" si="417"/>
        <v>20</v>
      </c>
      <c r="S809" s="79">
        <f t="shared" si="417"/>
        <v>21</v>
      </c>
    </row>
    <row r="810" spans="1:36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</row>
    <row r="811" spans="1:36" x14ac:dyDescent="0.25">
      <c r="A811" s="190" t="s">
        <v>225</v>
      </c>
      <c r="B811" s="36"/>
      <c r="C811" s="180">
        <v>45597</v>
      </c>
      <c r="D811" s="181"/>
      <c r="E811" s="186">
        <v>45627</v>
      </c>
      <c r="F811" s="187"/>
      <c r="G811" s="180">
        <v>45658</v>
      </c>
      <c r="H811" s="181"/>
      <c r="I811" s="186">
        <v>45689</v>
      </c>
      <c r="J811" s="187"/>
      <c r="K811" s="180">
        <v>45717</v>
      </c>
      <c r="L811" s="181"/>
      <c r="M811" s="186">
        <v>45748</v>
      </c>
      <c r="N811" s="187"/>
      <c r="O811" s="180">
        <v>45778</v>
      </c>
      <c r="P811" s="181"/>
      <c r="Q811" s="186">
        <v>45809</v>
      </c>
      <c r="R811" s="187"/>
      <c r="S811" s="180">
        <v>45839</v>
      </c>
      <c r="T811" s="181"/>
      <c r="U811" s="186">
        <v>45870</v>
      </c>
      <c r="V811" s="187"/>
      <c r="W811" s="180">
        <v>45901</v>
      </c>
      <c r="X811" s="181"/>
      <c r="Y811" s="186">
        <v>45931</v>
      </c>
      <c r="Z811" s="187"/>
      <c r="AA811" s="180">
        <v>45962</v>
      </c>
      <c r="AB811" s="181"/>
      <c r="AC811" s="186">
        <v>45992</v>
      </c>
      <c r="AD811" s="187"/>
      <c r="AE811" s="180">
        <v>46023</v>
      </c>
      <c r="AF811" s="181"/>
      <c r="AG811" s="186">
        <v>46054</v>
      </c>
      <c r="AH811" s="187"/>
      <c r="AI811" s="180">
        <v>46082</v>
      </c>
      <c r="AJ811" s="181"/>
    </row>
    <row r="812" spans="1:36" ht="15.75" thickBot="1" x14ac:dyDescent="0.3">
      <c r="A812" s="190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  <c r="AC812" s="40">
        <v>0</v>
      </c>
      <c r="AD812" s="41">
        <f>IF(AND(AA812=0,AC812&gt;0),"100%",IF(AA812=AC812,"0,0%",AC812/AA812-1))</f>
        <v>-1</v>
      </c>
      <c r="AE812" s="42">
        <v>1</v>
      </c>
      <c r="AF812" s="43" t="str">
        <f>IF(AND(AC812=0,AE812&gt;0),"100%",IF(AC812=AE812,"0,0%",AE812/AC812-1))</f>
        <v>100%</v>
      </c>
      <c r="AG812" s="40">
        <v>0</v>
      </c>
      <c r="AH812" s="41">
        <f>IF(AND(AE812=0,AG812&gt;0),"100%",IF(AE812=AG812,"0,0%",AG812/AE812-1))</f>
        <v>-1</v>
      </c>
      <c r="AI812" s="42">
        <v>0</v>
      </c>
      <c r="AJ812" s="43" t="str">
        <f>IF(AND(AG812=0,AI812&gt;0),"100%",IF(AG812=AI812,"0,0%",AI812/AG812-1))</f>
        <v>0,0%</v>
      </c>
    </row>
    <row r="813" spans="1:36" x14ac:dyDescent="0.25">
      <c r="A813" s="190"/>
      <c r="B813" s="60"/>
    </row>
    <row r="814" spans="1:36" ht="15.75" thickBot="1" x14ac:dyDescent="0.3">
      <c r="A814" s="190"/>
      <c r="B814" s="61"/>
    </row>
    <row r="815" spans="1:36" x14ac:dyDescent="0.25">
      <c r="A815" s="190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  <c r="P815" s="51">
        <v>45992</v>
      </c>
      <c r="Q815" s="51">
        <v>46023</v>
      </c>
      <c r="R815" s="51">
        <v>46054</v>
      </c>
      <c r="S815" s="51">
        <v>46082</v>
      </c>
    </row>
    <row r="816" spans="1:36" ht="15.75" thickBot="1" x14ac:dyDescent="0.3">
      <c r="A816" s="190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  <c r="P816" s="78">
        <v>0</v>
      </c>
      <c r="Q816" s="78">
        <v>1</v>
      </c>
      <c r="R816" s="78">
        <v>0</v>
      </c>
      <c r="S816" s="78">
        <v>0</v>
      </c>
    </row>
    <row r="817" spans="1:19" x14ac:dyDescent="0.25">
      <c r="A817" s="190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  <c r="P817" s="51">
        <v>45992</v>
      </c>
      <c r="Q817" s="51">
        <v>46023</v>
      </c>
      <c r="R817" s="51">
        <v>46054</v>
      </c>
      <c r="S817" s="51">
        <v>46082</v>
      </c>
    </row>
    <row r="818" spans="1:19" ht="15.75" thickBot="1" x14ac:dyDescent="0.3">
      <c r="A818" s="190"/>
      <c r="B818" s="63" t="s">
        <v>226</v>
      </c>
      <c r="C818" s="79">
        <f>C816</f>
        <v>0</v>
      </c>
      <c r="D818" s="79">
        <f t="shared" ref="D818:S818" si="418">C818+D816</f>
        <v>0</v>
      </c>
      <c r="E818" s="79">
        <f t="shared" si="418"/>
        <v>0</v>
      </c>
      <c r="F818" s="79">
        <f t="shared" si="418"/>
        <v>0</v>
      </c>
      <c r="G818" s="79">
        <f t="shared" si="418"/>
        <v>1</v>
      </c>
      <c r="H818" s="79">
        <f t="shared" si="418"/>
        <v>1</v>
      </c>
      <c r="I818" s="79">
        <f t="shared" si="418"/>
        <v>3</v>
      </c>
      <c r="J818" s="79">
        <f t="shared" si="418"/>
        <v>4</v>
      </c>
      <c r="K818" s="79">
        <f t="shared" si="418"/>
        <v>5</v>
      </c>
      <c r="L818" s="79">
        <f t="shared" si="418"/>
        <v>5</v>
      </c>
      <c r="M818" s="79">
        <f t="shared" si="418"/>
        <v>5</v>
      </c>
      <c r="N818" s="79">
        <f t="shared" si="418"/>
        <v>5</v>
      </c>
      <c r="O818" s="79">
        <f t="shared" si="418"/>
        <v>7</v>
      </c>
      <c r="P818" s="79">
        <f t="shared" si="418"/>
        <v>7</v>
      </c>
      <c r="Q818" s="79">
        <f t="shared" si="418"/>
        <v>8</v>
      </c>
      <c r="R818" s="79">
        <f t="shared" si="418"/>
        <v>8</v>
      </c>
      <c r="S818" s="79">
        <f t="shared" si="418"/>
        <v>8</v>
      </c>
    </row>
  </sheetData>
  <mergeCells count="3922">
    <mergeCell ref="O39:P39"/>
    <mergeCell ref="FI5:FJ5"/>
    <mergeCell ref="BY667:BZ667"/>
    <mergeCell ref="BY676:BZ676"/>
    <mergeCell ref="BY685:BZ685"/>
    <mergeCell ref="BY694:BZ694"/>
    <mergeCell ref="BU703:BV703"/>
    <mergeCell ref="BU712:BV712"/>
    <mergeCell ref="BU721:BV721"/>
    <mergeCell ref="CA469:CB469"/>
    <mergeCell ref="BY478:BZ478"/>
    <mergeCell ref="BY487:BZ487"/>
    <mergeCell ref="AC811:AD811"/>
    <mergeCell ref="AC802:AD802"/>
    <mergeCell ref="AO793:AP793"/>
    <mergeCell ref="AU784:AV784"/>
    <mergeCell ref="AY775:AZ775"/>
    <mergeCell ref="BC766:BD766"/>
    <mergeCell ref="BK757:BL757"/>
    <mergeCell ref="BK748:BL748"/>
    <mergeCell ref="BM739:BN739"/>
    <mergeCell ref="BU730:BV730"/>
    <mergeCell ref="BY496:BZ496"/>
    <mergeCell ref="BY505:BZ505"/>
    <mergeCell ref="BY514:BZ514"/>
    <mergeCell ref="BY523:BZ523"/>
    <mergeCell ref="BY532:BZ532"/>
    <mergeCell ref="BY541:BZ541"/>
    <mergeCell ref="BY550:BZ550"/>
    <mergeCell ref="BY559:BZ559"/>
    <mergeCell ref="BY568:BZ568"/>
    <mergeCell ref="BY577:BZ577"/>
    <mergeCell ref="BY586:BZ586"/>
    <mergeCell ref="BY595:BZ595"/>
    <mergeCell ref="BY604:BZ604"/>
    <mergeCell ref="BY613:BZ613"/>
    <mergeCell ref="BY622:BZ622"/>
    <mergeCell ref="BY631:BZ631"/>
    <mergeCell ref="BY640:BZ640"/>
    <mergeCell ref="BY649:BZ649"/>
    <mergeCell ref="BY658:BZ658"/>
    <mergeCell ref="CC316:CD316"/>
    <mergeCell ref="CC325:CD325"/>
    <mergeCell ref="CC334:CD334"/>
    <mergeCell ref="CC343:CD343"/>
    <mergeCell ref="CC352:CD352"/>
    <mergeCell ref="CC361:CD361"/>
    <mergeCell ref="CC370:CD370"/>
    <mergeCell ref="CC379:CD379"/>
    <mergeCell ref="CC388:CD388"/>
    <mergeCell ref="CC397:CD397"/>
    <mergeCell ref="CC406:CD406"/>
    <mergeCell ref="CA415:CB415"/>
    <mergeCell ref="CA424:CB424"/>
    <mergeCell ref="CA433:CB433"/>
    <mergeCell ref="CA442:CB442"/>
    <mergeCell ref="CA451:CB451"/>
    <mergeCell ref="CA460:CB460"/>
    <mergeCell ref="BY334:BZ334"/>
    <mergeCell ref="BW595:BX595"/>
    <mergeCell ref="BW586:BX586"/>
    <mergeCell ref="BW577:BX577"/>
    <mergeCell ref="BW568:BX568"/>
    <mergeCell ref="BW559:BX559"/>
    <mergeCell ref="BW550:BX550"/>
    <mergeCell ref="BW541:BX541"/>
    <mergeCell ref="BW532:BX532"/>
    <mergeCell ref="BW523:BX523"/>
    <mergeCell ref="BW514:BX514"/>
    <mergeCell ref="BW505:BX505"/>
    <mergeCell ref="BW496:BX496"/>
    <mergeCell ref="CK226:CL226"/>
    <mergeCell ref="CM217:CN217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O712:BP712"/>
    <mergeCell ref="BO721:BP721"/>
    <mergeCell ref="BO730:BP730"/>
    <mergeCell ref="AI793:AJ793"/>
    <mergeCell ref="AW694:AX694"/>
    <mergeCell ref="BO703:BP703"/>
    <mergeCell ref="BW658:BX658"/>
    <mergeCell ref="BW649:BX649"/>
    <mergeCell ref="BW640:BX640"/>
    <mergeCell ref="BW631:BX631"/>
    <mergeCell ref="BW622:BX622"/>
    <mergeCell ref="BW613:BX613"/>
    <mergeCell ref="BW604:BX604"/>
    <mergeCell ref="BU658:BV658"/>
    <mergeCell ref="BU667:BV667"/>
    <mergeCell ref="BU676:BV676"/>
    <mergeCell ref="BU685:BV685"/>
    <mergeCell ref="BU694:BV694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CK253:CL253"/>
    <mergeCell ref="CE262:CF262"/>
    <mergeCell ref="CE271:CF271"/>
    <mergeCell ref="CC280:CD280"/>
    <mergeCell ref="CU136:CV136"/>
    <mergeCell ref="BY145:BZ145"/>
    <mergeCell ref="CM172:CN172"/>
    <mergeCell ref="CM163:CN163"/>
    <mergeCell ref="BS379:BT379"/>
    <mergeCell ref="BS388:BT388"/>
    <mergeCell ref="BS397:BT397"/>
    <mergeCell ref="BC586:BD586"/>
    <mergeCell ref="BC577:BD577"/>
    <mergeCell ref="AY406:AZ406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A532:BB532"/>
    <mergeCell ref="AY658:AZ658"/>
    <mergeCell ref="AY397:AZ397"/>
    <mergeCell ref="BM415:BN415"/>
    <mergeCell ref="BM424:BN424"/>
    <mergeCell ref="BM523:BN523"/>
    <mergeCell ref="BM514:BN514"/>
    <mergeCell ref="BE667:BF667"/>
    <mergeCell ref="BE676:BF676"/>
    <mergeCell ref="BO532:BP532"/>
    <mergeCell ref="BO523:BP523"/>
    <mergeCell ref="BC406:BD406"/>
    <mergeCell ref="BC397:BD397"/>
    <mergeCell ref="BC388:BD388"/>
    <mergeCell ref="BC658:BD658"/>
    <mergeCell ref="FA5:FB5"/>
    <mergeCell ref="W811:X811"/>
    <mergeCell ref="W802:X802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W388:BX388"/>
    <mergeCell ref="BW379:BX379"/>
    <mergeCell ref="AW685:AX685"/>
    <mergeCell ref="AW676:AX676"/>
    <mergeCell ref="AW667:AX667"/>
    <mergeCell ref="AW658:AX658"/>
    <mergeCell ref="AW730:AX730"/>
    <mergeCell ref="BK739:BL739"/>
    <mergeCell ref="BI748:BJ748"/>
    <mergeCell ref="BI757:BJ757"/>
    <mergeCell ref="BA766:BB766"/>
    <mergeCell ref="AW775:AX775"/>
    <mergeCell ref="CG253:CH253"/>
    <mergeCell ref="CG244:CH244"/>
    <mergeCell ref="DY5:DZ5"/>
    <mergeCell ref="DS5:DT5"/>
    <mergeCell ref="CA55:CB55"/>
    <mergeCell ref="CI91:CJ91"/>
    <mergeCell ref="CG100:CH100"/>
    <mergeCell ref="BW127:BX127"/>
    <mergeCell ref="DM55:DN55"/>
    <mergeCell ref="DE91:DF91"/>
    <mergeCell ref="DC100:DD100"/>
    <mergeCell ref="CY73:CZ73"/>
    <mergeCell ref="CY64:CZ64"/>
    <mergeCell ref="DC64:DD64"/>
    <mergeCell ref="DC73:DD73"/>
    <mergeCell ref="DC82:DD82"/>
    <mergeCell ref="CC5:CD5"/>
    <mergeCell ref="BW64:BX64"/>
    <mergeCell ref="DI55:DJ55"/>
    <mergeCell ref="DC109:DD109"/>
    <mergeCell ref="DE118:DF118"/>
    <mergeCell ref="DA127:DB127"/>
    <mergeCell ref="DO55:DP55"/>
    <mergeCell ref="DE100:DF100"/>
    <mergeCell ref="DI109:DJ109"/>
    <mergeCell ref="DG118:DH118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M5:CN5"/>
    <mergeCell ref="CY5:CZ5"/>
    <mergeCell ref="CS5:CT5"/>
    <mergeCell ref="CQ5:CR5"/>
    <mergeCell ref="DE22:DF22"/>
    <mergeCell ref="EI5:EJ5"/>
    <mergeCell ref="CA5:CB5"/>
    <mergeCell ref="CC64:CD64"/>
    <mergeCell ref="BU55:BV55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DG91:DH91"/>
    <mergeCell ref="CA82:CB82"/>
    <mergeCell ref="CS22:CT22"/>
    <mergeCell ref="CO73:CP73"/>
    <mergeCell ref="CO82:CP82"/>
    <mergeCell ref="DK5:DL5"/>
    <mergeCell ref="DQ5:DR5"/>
    <mergeCell ref="DG5:DH5"/>
    <mergeCell ref="CI5:CJ5"/>
    <mergeCell ref="CQ22:CR22"/>
    <mergeCell ref="CC109:CD109"/>
    <mergeCell ref="BW118:BX118"/>
    <mergeCell ref="BW163:BX163"/>
    <mergeCell ref="CC136:CD136"/>
    <mergeCell ref="BC145:BD145"/>
    <mergeCell ref="BW100:BX100"/>
    <mergeCell ref="BG82:BH82"/>
    <mergeCell ref="BY91:BZ91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W5:BX5"/>
    <mergeCell ref="BS5:BT5"/>
    <mergeCell ref="BY5:BZ5"/>
    <mergeCell ref="BQ5:BR5"/>
    <mergeCell ref="BU22:BV22"/>
    <mergeCell ref="CK5:CL5"/>
    <mergeCell ref="BC370:BD370"/>
    <mergeCell ref="BW22:BX22"/>
    <mergeCell ref="BS64:BT64"/>
    <mergeCell ref="BQ55:BR55"/>
    <mergeCell ref="BU136:BV136"/>
    <mergeCell ref="BK64:BL64"/>
    <mergeCell ref="AY685:AZ685"/>
    <mergeCell ref="BA469:BB469"/>
    <mergeCell ref="BA460:BB460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BW91:BX91"/>
    <mergeCell ref="BW289:BX289"/>
    <mergeCell ref="BY280:BZ280"/>
    <mergeCell ref="BY253:BZ253"/>
    <mergeCell ref="BS262:BT262"/>
    <mergeCell ref="BU253:BV253"/>
    <mergeCell ref="BA22:BB22"/>
    <mergeCell ref="BG91:BH91"/>
    <mergeCell ref="BC109:BD109"/>
    <mergeCell ref="BI217:BJ217"/>
    <mergeCell ref="BE208:BF208"/>
    <mergeCell ref="BO73:BP73"/>
    <mergeCell ref="BO55:BP55"/>
    <mergeCell ref="BO91:BP91"/>
    <mergeCell ref="BK127:BL127"/>
    <mergeCell ref="BO127:BP127"/>
    <mergeCell ref="BQ172:BR172"/>
    <mergeCell ref="BQ181:BR181"/>
    <mergeCell ref="BK208:BL208"/>
    <mergeCell ref="BG235:BH235"/>
    <mergeCell ref="BI208:BJ208"/>
    <mergeCell ref="BE280:BF280"/>
    <mergeCell ref="BI262:BJ262"/>
    <mergeCell ref="BE226:BF226"/>
    <mergeCell ref="BI235:BJ235"/>
    <mergeCell ref="BM73:BN73"/>
    <mergeCell ref="BQ109:BR109"/>
    <mergeCell ref="BS406:BT406"/>
    <mergeCell ref="BE127:BF127"/>
    <mergeCell ref="BA145:BB145"/>
    <mergeCell ref="BA118:BB118"/>
    <mergeCell ref="BA127:BB127"/>
    <mergeCell ref="BO199:BP199"/>
    <mergeCell ref="BO190:BP190"/>
    <mergeCell ref="BK55:BL55"/>
    <mergeCell ref="BC154:BD154"/>
    <mergeCell ref="BU181:BV181"/>
    <mergeCell ref="BU172:BV172"/>
    <mergeCell ref="CG181:CH181"/>
    <mergeCell ref="BS208:BT208"/>
    <mergeCell ref="BS226:BT226"/>
    <mergeCell ref="CG235:CH235"/>
    <mergeCell ref="CG226:CH226"/>
    <mergeCell ref="BO64:BP64"/>
    <mergeCell ref="BI289:BJ289"/>
    <mergeCell ref="BQ280:BR280"/>
    <mergeCell ref="BM199:BN199"/>
    <mergeCell ref="BK109:BL109"/>
    <mergeCell ref="BK118:BL118"/>
    <mergeCell ref="BK73:BL73"/>
    <mergeCell ref="BK82:BL82"/>
    <mergeCell ref="BI118:BJ118"/>
    <mergeCell ref="BO118:BP118"/>
    <mergeCell ref="BI109:BJ109"/>
    <mergeCell ref="BE118:BF118"/>
    <mergeCell ref="BE163:BF163"/>
    <mergeCell ref="BC100:BD100"/>
    <mergeCell ref="BG22:BH22"/>
    <mergeCell ref="CA91:CB91"/>
    <mergeCell ref="BQ22:BR22"/>
    <mergeCell ref="BQ100:BR100"/>
    <mergeCell ref="BU118:BV118"/>
    <mergeCell ref="CE82:CF82"/>
    <mergeCell ref="CM109:CN109"/>
    <mergeCell ref="BU109:BV109"/>
    <mergeCell ref="BQ82:BR82"/>
    <mergeCell ref="BY64:BZ64"/>
    <mergeCell ref="BE64:BF64"/>
    <mergeCell ref="BG64:BH64"/>
    <mergeCell ref="BI55:BJ55"/>
    <mergeCell ref="BQ73:BR73"/>
    <mergeCell ref="BU64:BV64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O66:BP66"/>
    <mergeCell ref="BS73:BT73"/>
    <mergeCell ref="CI55:CJ55"/>
    <mergeCell ref="CE64:CF64"/>
    <mergeCell ref="BW55:BX55"/>
    <mergeCell ref="BQ64:BR64"/>
    <mergeCell ref="CC73:CD73"/>
    <mergeCell ref="BE109:BF109"/>
    <mergeCell ref="BO82:BP82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E73:CF73"/>
    <mergeCell ref="CI64:CJ64"/>
    <mergeCell ref="CI73:CJ73"/>
    <mergeCell ref="BK22:BL22"/>
    <mergeCell ref="BY22:BZ22"/>
    <mergeCell ref="CK109:CL109"/>
    <mergeCell ref="BM22:BN22"/>
    <mergeCell ref="CC55:CD55"/>
    <mergeCell ref="BA91:BB91"/>
    <mergeCell ref="CA22:CB22"/>
    <mergeCell ref="BW73:BX73"/>
    <mergeCell ref="CI118:CJ118"/>
    <mergeCell ref="BY73:BZ73"/>
    <mergeCell ref="CI145:CJ145"/>
    <mergeCell ref="BS136:BT136"/>
    <mergeCell ref="CG118:CH118"/>
    <mergeCell ref="BW136:BX136"/>
    <mergeCell ref="BY118:BZ118"/>
    <mergeCell ref="CA118:CB118"/>
    <mergeCell ref="BS127:BT127"/>
    <mergeCell ref="CA64:CB64"/>
    <mergeCell ref="CA73:CB73"/>
    <mergeCell ref="BQ91:BR91"/>
    <mergeCell ref="BS118:BT118"/>
    <mergeCell ref="BU91:BV91"/>
    <mergeCell ref="BW145:BX145"/>
    <mergeCell ref="CC100:CD100"/>
    <mergeCell ref="CG64:CH64"/>
    <mergeCell ref="CE91:CF91"/>
    <mergeCell ref="BS109:BT109"/>
    <mergeCell ref="CE109:CF109"/>
    <mergeCell ref="CG109:CH109"/>
    <mergeCell ref="CG82:CH82"/>
    <mergeCell ref="BY136:BZ136"/>
    <mergeCell ref="CC91:CD91"/>
    <mergeCell ref="CE145:CF145"/>
    <mergeCell ref="CC118:CD118"/>
    <mergeCell ref="CI109:CJ109"/>
    <mergeCell ref="BY100:BZ100"/>
    <mergeCell ref="BU100:BV100"/>
    <mergeCell ref="CA136:CB136"/>
    <mergeCell ref="BQ127:BR127"/>
    <mergeCell ref="BK145:BL145"/>
    <mergeCell ref="BM136:BN136"/>
    <mergeCell ref="CA127:CB127"/>
    <mergeCell ref="BM145:BN145"/>
    <mergeCell ref="BS100:BT100"/>
    <mergeCell ref="BG181:BH181"/>
    <mergeCell ref="CE118:CF118"/>
    <mergeCell ref="BU145:BV145"/>
    <mergeCell ref="BQ118:BR118"/>
    <mergeCell ref="BM100:BN100"/>
    <mergeCell ref="CC82:CD82"/>
    <mergeCell ref="BM118:BN118"/>
    <mergeCell ref="BO100:BP100"/>
    <mergeCell ref="BM109:BN109"/>
    <mergeCell ref="BK91:BL91"/>
    <mergeCell ref="BI172:BJ172"/>
    <mergeCell ref="BQ154:BR154"/>
    <mergeCell ref="CC145:CD145"/>
    <mergeCell ref="BS172:BT172"/>
    <mergeCell ref="BS181:BT181"/>
    <mergeCell ref="BU163:BV163"/>
    <mergeCell ref="BO136:BP136"/>
    <mergeCell ref="BM127:BN127"/>
    <mergeCell ref="CA100:CB100"/>
    <mergeCell ref="BE253:BF253"/>
    <mergeCell ref="BW82:BX82"/>
    <mergeCell ref="BS91:BT91"/>
    <mergeCell ref="BW109:BX109"/>
    <mergeCell ref="BE217:BF217"/>
    <mergeCell ref="BK280:BL280"/>
    <mergeCell ref="BG262:BH262"/>
    <mergeCell ref="BQ199:BR199"/>
    <mergeCell ref="BW154:BX154"/>
    <mergeCell ref="BO145:BP145"/>
    <mergeCell ref="BI136:BJ136"/>
    <mergeCell ref="BE199:BF199"/>
    <mergeCell ref="BE181:BF181"/>
    <mergeCell ref="BI145:BJ145"/>
    <mergeCell ref="BI127:BJ127"/>
    <mergeCell ref="BM120:BN120"/>
    <mergeCell ref="BI190:BJ190"/>
    <mergeCell ref="BI199:BJ199"/>
    <mergeCell ref="BE271:BF271"/>
    <mergeCell ref="BE262:BF262"/>
    <mergeCell ref="BG253:BH253"/>
    <mergeCell ref="BG280:BH280"/>
    <mergeCell ref="BK217:BL217"/>
    <mergeCell ref="BK199:BL199"/>
    <mergeCell ref="BK172:BL172"/>
    <mergeCell ref="BG244:BH244"/>
    <mergeCell ref="BI253:BJ253"/>
    <mergeCell ref="BW181:BX181"/>
    <mergeCell ref="BG118:BH118"/>
    <mergeCell ref="BK154:BL154"/>
    <mergeCell ref="BK181:BL181"/>
    <mergeCell ref="BI154:BJ154"/>
    <mergeCell ref="AQ415:AR415"/>
    <mergeCell ref="AO622:AP622"/>
    <mergeCell ref="AO631:AP631"/>
    <mergeCell ref="AU523:AV523"/>
    <mergeCell ref="AU550:AV550"/>
    <mergeCell ref="AU505:AV505"/>
    <mergeCell ref="AW442:AX442"/>
    <mergeCell ref="BC181:BD181"/>
    <mergeCell ref="BG154:BH154"/>
    <mergeCell ref="BG163:BH163"/>
    <mergeCell ref="BG172:BH172"/>
    <mergeCell ref="BO181:BP181"/>
    <mergeCell ref="BM190:BN190"/>
    <mergeCell ref="BW352:BX352"/>
    <mergeCell ref="BW343:BX343"/>
    <mergeCell ref="BW334:BX334"/>
    <mergeCell ref="BS343:BT343"/>
    <mergeCell ref="BS352:BT352"/>
    <mergeCell ref="BS361:BT361"/>
    <mergeCell ref="BS370:BT370"/>
    <mergeCell ref="BC361:BD361"/>
    <mergeCell ref="BE370:BF370"/>
    <mergeCell ref="AS505:AT505"/>
    <mergeCell ref="AW613:AX613"/>
    <mergeCell ref="AU514:AV514"/>
    <mergeCell ref="AO478:AP478"/>
    <mergeCell ref="AW478:AX478"/>
    <mergeCell ref="BI226:BJ226"/>
    <mergeCell ref="BK226:BL226"/>
    <mergeCell ref="BK235:BL235"/>
    <mergeCell ref="BG217:BH217"/>
    <mergeCell ref="BK271:BL271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Y604:AZ604"/>
    <mergeCell ref="AW595:AX595"/>
    <mergeCell ref="AY649:AZ649"/>
    <mergeCell ref="AY433:AZ433"/>
    <mergeCell ref="BC514:BD514"/>
    <mergeCell ref="BC469:BD469"/>
    <mergeCell ref="BA541:BB541"/>
    <mergeCell ref="BA586:BB586"/>
    <mergeCell ref="BA577:BB577"/>
    <mergeCell ref="BA451:BB451"/>
    <mergeCell ref="BA595:BB595"/>
    <mergeCell ref="BA559:BB559"/>
    <mergeCell ref="BA550:BB550"/>
    <mergeCell ref="BA406:BB406"/>
    <mergeCell ref="AM424:AN424"/>
    <mergeCell ref="AK451:AL451"/>
    <mergeCell ref="AI496:AJ496"/>
    <mergeCell ref="AO640:AP640"/>
    <mergeCell ref="AS487:AT487"/>
    <mergeCell ref="AW532:AX532"/>
    <mergeCell ref="AW604:AX604"/>
    <mergeCell ref="AW640:AX640"/>
    <mergeCell ref="AW514:AX514"/>
    <mergeCell ref="AQ550:AR550"/>
    <mergeCell ref="AQ514:AR514"/>
    <mergeCell ref="AQ586:AR586"/>
    <mergeCell ref="AU577:AV577"/>
    <mergeCell ref="AU568:AV568"/>
    <mergeCell ref="AU559:AV559"/>
    <mergeCell ref="AO721:AP721"/>
    <mergeCell ref="AQ730:AR730"/>
    <mergeCell ref="AO667:AP667"/>
    <mergeCell ref="AI667:AJ667"/>
    <mergeCell ref="AU667:AV667"/>
    <mergeCell ref="AQ694:AR694"/>
    <mergeCell ref="AS685:AT685"/>
    <mergeCell ref="AI514:AJ514"/>
    <mergeCell ref="AM613:AN613"/>
    <mergeCell ref="AI532:AJ532"/>
    <mergeCell ref="AK622:AL622"/>
    <mergeCell ref="AM622:AN622"/>
    <mergeCell ref="AK487:AL487"/>
    <mergeCell ref="AM505:AN505"/>
    <mergeCell ref="AY478:AZ478"/>
    <mergeCell ref="AY640:AZ640"/>
    <mergeCell ref="AY631:AZ631"/>
    <mergeCell ref="AY622:AZ622"/>
    <mergeCell ref="AY613:AZ613"/>
    <mergeCell ref="AS631:AT631"/>
    <mergeCell ref="AW631:AX631"/>
    <mergeCell ref="AW622:AX622"/>
    <mergeCell ref="AY568:AZ568"/>
    <mergeCell ref="AS550:AT550"/>
    <mergeCell ref="AW577:AX577"/>
    <mergeCell ref="AO496:AP496"/>
    <mergeCell ref="AY505:AZ505"/>
    <mergeCell ref="AU586:AV586"/>
    <mergeCell ref="AW568:AX568"/>
    <mergeCell ref="AY523:AZ523"/>
    <mergeCell ref="AY424:AZ424"/>
    <mergeCell ref="AU496:AV496"/>
    <mergeCell ref="AU541:AV541"/>
    <mergeCell ref="AW433:AX433"/>
    <mergeCell ref="AU532:AV532"/>
    <mergeCell ref="AY307:AZ307"/>
    <mergeCell ref="AS235:AT235"/>
    <mergeCell ref="AS316:AT316"/>
    <mergeCell ref="AS289:AT289"/>
    <mergeCell ref="AW199:AX199"/>
    <mergeCell ref="AW262:AX262"/>
    <mergeCell ref="AY388:AZ388"/>
    <mergeCell ref="AU370:AV370"/>
    <mergeCell ref="AW523:AX523"/>
    <mergeCell ref="AY415:AZ415"/>
    <mergeCell ref="AW496:AX496"/>
    <mergeCell ref="AW487:AX487"/>
    <mergeCell ref="AS541:AT541"/>
    <mergeCell ref="AS496:AT496"/>
    <mergeCell ref="AS532:AT532"/>
    <mergeCell ref="AU478:AV478"/>
    <mergeCell ref="AY460:AZ460"/>
    <mergeCell ref="AY469:AZ469"/>
    <mergeCell ref="AW451:AX451"/>
    <mergeCell ref="AW415:AX415"/>
    <mergeCell ref="AW406:AX406"/>
    <mergeCell ref="AY514:AZ514"/>
    <mergeCell ref="AS478:AT478"/>
    <mergeCell ref="AU433:AV433"/>
    <mergeCell ref="AU424:AV424"/>
    <mergeCell ref="AU451:AV451"/>
    <mergeCell ref="AS442:AT442"/>
    <mergeCell ref="AS424:AT424"/>
    <mergeCell ref="AW460:AX460"/>
    <mergeCell ref="AW379:AX379"/>
    <mergeCell ref="AW469:AX469"/>
    <mergeCell ref="AY487:AZ487"/>
    <mergeCell ref="AY370:AZ370"/>
    <mergeCell ref="BA361:BB361"/>
    <mergeCell ref="BC226:BD226"/>
    <mergeCell ref="BA244:BB244"/>
    <mergeCell ref="BA235:BB235"/>
    <mergeCell ref="BA253:BB253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Y118:AZ118"/>
    <mergeCell ref="AY100:AZ100"/>
    <mergeCell ref="AY136:AZ136"/>
    <mergeCell ref="AY145:AZ145"/>
    <mergeCell ref="AY163:AZ163"/>
    <mergeCell ref="AS280:AT280"/>
    <mergeCell ref="BC253:BD253"/>
    <mergeCell ref="BC163:BD163"/>
    <mergeCell ref="AQ271:AR271"/>
    <mergeCell ref="BC217:BD217"/>
    <mergeCell ref="BA226:BB226"/>
    <mergeCell ref="AY172:AZ172"/>
    <mergeCell ref="AU316:AV316"/>
    <mergeCell ref="AS361:AT361"/>
    <mergeCell ref="AW397:AX397"/>
    <mergeCell ref="AU280:AV280"/>
    <mergeCell ref="AY316:AZ316"/>
    <mergeCell ref="AY325:AZ325"/>
    <mergeCell ref="AW352:AX352"/>
    <mergeCell ref="AS343:AT343"/>
    <mergeCell ref="AY334:AZ334"/>
    <mergeCell ref="BA271:BB271"/>
    <mergeCell ref="AW370:AX370"/>
    <mergeCell ref="AW361:AX361"/>
    <mergeCell ref="AW307:AX307"/>
    <mergeCell ref="AW316:AX316"/>
    <mergeCell ref="AY343:AZ343"/>
    <mergeCell ref="AW325:AX325"/>
    <mergeCell ref="AU388:AV388"/>
    <mergeCell ref="AU379:AV379"/>
    <mergeCell ref="AY379:AZ379"/>
    <mergeCell ref="BA325:BB325"/>
    <mergeCell ref="AY361:AZ361"/>
    <mergeCell ref="AS370:AT370"/>
    <mergeCell ref="AQ748:AR748"/>
    <mergeCell ref="AK748:AL748"/>
    <mergeCell ref="AM739:AN739"/>
    <mergeCell ref="AI649:AJ649"/>
    <mergeCell ref="AS667:AT667"/>
    <mergeCell ref="AM595:AN595"/>
    <mergeCell ref="AS586:AT586"/>
    <mergeCell ref="AM667:AN667"/>
    <mergeCell ref="AI721:AJ721"/>
    <mergeCell ref="AI694:AJ694"/>
    <mergeCell ref="AI703:AJ703"/>
    <mergeCell ref="AS694:AT694"/>
    <mergeCell ref="AS739:AT739"/>
    <mergeCell ref="W766:X766"/>
    <mergeCell ref="Y505:Z505"/>
    <mergeCell ref="AG721:AH721"/>
    <mergeCell ref="AG640:AH640"/>
    <mergeCell ref="AS748:AT748"/>
    <mergeCell ref="AS757:AT757"/>
    <mergeCell ref="AI541:AJ541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K514:AL514"/>
    <mergeCell ref="AK559:AL559"/>
    <mergeCell ref="AI604:AJ604"/>
    <mergeCell ref="Y766:Z766"/>
    <mergeCell ref="AM730:AN730"/>
    <mergeCell ref="AM712:AN712"/>
    <mergeCell ref="AK640:AL640"/>
    <mergeCell ref="AK649:AL649"/>
    <mergeCell ref="AI757:AJ757"/>
    <mergeCell ref="AM694:AN694"/>
    <mergeCell ref="AK667:AL667"/>
    <mergeCell ref="AI748:AJ748"/>
    <mergeCell ref="AK694:AL694"/>
    <mergeCell ref="AG586:AH586"/>
    <mergeCell ref="AE568:AF568"/>
    <mergeCell ref="AK631:AL631"/>
    <mergeCell ref="Y757:Z757"/>
    <mergeCell ref="W640:X640"/>
    <mergeCell ref="AE748:AF748"/>
    <mergeCell ref="K730:L730"/>
    <mergeCell ref="O730:P730"/>
    <mergeCell ref="AI685:AJ685"/>
    <mergeCell ref="AK703:AL703"/>
    <mergeCell ref="Y532:Z532"/>
    <mergeCell ref="AE550:AF550"/>
    <mergeCell ref="AI559:AJ559"/>
    <mergeCell ref="S757:T757"/>
    <mergeCell ref="S739:T739"/>
    <mergeCell ref="Q748:R748"/>
    <mergeCell ref="AC685:AD685"/>
    <mergeCell ref="AC694:AD694"/>
    <mergeCell ref="AI640:AJ640"/>
    <mergeCell ref="K712:L712"/>
    <mergeCell ref="K694:L694"/>
    <mergeCell ref="AK757:AL757"/>
    <mergeCell ref="AG613:AH613"/>
    <mergeCell ref="AI586:AJ586"/>
    <mergeCell ref="AM559:AN559"/>
    <mergeCell ref="AK613:AL613"/>
    <mergeCell ref="AG757:AH757"/>
    <mergeCell ref="AI550:AJ550"/>
    <mergeCell ref="AM442:AN442"/>
    <mergeCell ref="AE415:AF415"/>
    <mergeCell ref="AA469:AB469"/>
    <mergeCell ref="AG424:AH424"/>
    <mergeCell ref="AK460:AL460"/>
    <mergeCell ref="AE469:AF469"/>
    <mergeCell ref="AM487:AN487"/>
    <mergeCell ref="O757:P757"/>
    <mergeCell ref="Q757:R757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AQ622:AR622"/>
    <mergeCell ref="AO460:AP460"/>
    <mergeCell ref="AQ451:AR451"/>
    <mergeCell ref="AC469:AD469"/>
    <mergeCell ref="AI460:AJ460"/>
    <mergeCell ref="AK478:AL478"/>
    <mergeCell ref="AC424:AD424"/>
    <mergeCell ref="AQ433:AR433"/>
    <mergeCell ref="AM388:AN388"/>
    <mergeCell ref="AO397:AP397"/>
    <mergeCell ref="AO406:AP406"/>
    <mergeCell ref="AO442:AP442"/>
    <mergeCell ref="AG442:AH442"/>
    <mergeCell ref="AA406:AB406"/>
    <mergeCell ref="AE397:AF397"/>
    <mergeCell ref="AK433:AL433"/>
    <mergeCell ref="AK424:AL424"/>
    <mergeCell ref="AK415:AL415"/>
    <mergeCell ref="AC397:AD397"/>
    <mergeCell ref="AC388:AD388"/>
    <mergeCell ref="AK469:AL469"/>
    <mergeCell ref="AG451:AH451"/>
    <mergeCell ref="AE460:AF460"/>
    <mergeCell ref="AG469:AH469"/>
    <mergeCell ref="AO433:AP433"/>
    <mergeCell ref="AI424:AJ424"/>
    <mergeCell ref="AM451:AN451"/>
    <mergeCell ref="AC478:AD478"/>
    <mergeCell ref="AG514:AH514"/>
    <mergeCell ref="AM433:AN433"/>
    <mergeCell ref="AC415:AD415"/>
    <mergeCell ref="AG550:AH550"/>
    <mergeCell ref="AQ478:AR478"/>
    <mergeCell ref="AK496:AL496"/>
    <mergeCell ref="AK505:AL505"/>
    <mergeCell ref="AM496:AN496"/>
    <mergeCell ref="AM514:AN514"/>
    <mergeCell ref="AO514:AP514"/>
    <mergeCell ref="AO523:AP523"/>
    <mergeCell ref="AE514:AF514"/>
    <mergeCell ref="AO541:AP541"/>
    <mergeCell ref="AO613:AP613"/>
    <mergeCell ref="AQ613:AR613"/>
    <mergeCell ref="AM460:AN460"/>
    <mergeCell ref="AI451:AJ451"/>
    <mergeCell ref="AM604:AN604"/>
    <mergeCell ref="AM577:AN577"/>
    <mergeCell ref="AO595:AP595"/>
    <mergeCell ref="AM568:AN568"/>
    <mergeCell ref="AQ568:AR568"/>
    <mergeCell ref="AE595:AF595"/>
    <mergeCell ref="AI568:AJ568"/>
    <mergeCell ref="AM532:AN532"/>
    <mergeCell ref="AG577:AH577"/>
    <mergeCell ref="AM469:AN469"/>
    <mergeCell ref="AG478:AH478"/>
    <mergeCell ref="AI487:AJ487"/>
    <mergeCell ref="U586:V586"/>
    <mergeCell ref="W622:X622"/>
    <mergeCell ref="AC631:AD631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AC721:AD721"/>
    <mergeCell ref="AC649:AD649"/>
    <mergeCell ref="AC658:AD658"/>
    <mergeCell ref="K685:L685"/>
    <mergeCell ref="U694:V694"/>
    <mergeCell ref="K721:L721"/>
    <mergeCell ref="K703:L703"/>
    <mergeCell ref="M748:N748"/>
    <mergeCell ref="O703:P703"/>
    <mergeCell ref="M703:N703"/>
    <mergeCell ref="W649:X649"/>
    <mergeCell ref="S622:T622"/>
    <mergeCell ref="K658:L658"/>
    <mergeCell ref="Y631:Z631"/>
    <mergeCell ref="AC712:AD712"/>
    <mergeCell ref="AC676:AD676"/>
    <mergeCell ref="Q622:R622"/>
    <mergeCell ref="O748:P748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U550:V550"/>
    <mergeCell ref="E685:F685"/>
    <mergeCell ref="M676:N676"/>
    <mergeCell ref="Q613:R613"/>
    <mergeCell ref="G667:H667"/>
    <mergeCell ref="I685:J685"/>
    <mergeCell ref="A568:A575"/>
    <mergeCell ref="A685:A692"/>
    <mergeCell ref="I667:J667"/>
    <mergeCell ref="O649:P649"/>
    <mergeCell ref="E640:F640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M604:N604"/>
    <mergeCell ref="E613:F613"/>
    <mergeCell ref="G613:H613"/>
    <mergeCell ref="O577:P577"/>
    <mergeCell ref="I658:J658"/>
    <mergeCell ref="M613:N613"/>
    <mergeCell ref="K604:L604"/>
    <mergeCell ref="M649:N649"/>
    <mergeCell ref="A631:A638"/>
    <mergeCell ref="G577:H577"/>
    <mergeCell ref="U649:V649"/>
    <mergeCell ref="S631:T631"/>
    <mergeCell ref="C667:D667"/>
    <mergeCell ref="W676:X676"/>
    <mergeCell ref="C631:D631"/>
    <mergeCell ref="O604:P604"/>
    <mergeCell ref="I676:J676"/>
    <mergeCell ref="E658:F658"/>
    <mergeCell ref="W667:X667"/>
    <mergeCell ref="Y595:Z595"/>
    <mergeCell ref="W595:X595"/>
    <mergeCell ref="S595:T595"/>
    <mergeCell ref="Y613:Z613"/>
    <mergeCell ref="Y658:Z658"/>
    <mergeCell ref="W613:X613"/>
    <mergeCell ref="U604:V604"/>
    <mergeCell ref="Y604:Z604"/>
    <mergeCell ref="U577:V577"/>
    <mergeCell ref="K667:L667"/>
    <mergeCell ref="C658:D658"/>
    <mergeCell ref="C676:D676"/>
    <mergeCell ref="M640:N640"/>
    <mergeCell ref="M631:N631"/>
    <mergeCell ref="I577:J577"/>
    <mergeCell ref="O613:P613"/>
    <mergeCell ref="U595:V595"/>
    <mergeCell ref="S604:T604"/>
    <mergeCell ref="Y649:Z649"/>
    <mergeCell ref="U640:V640"/>
    <mergeCell ref="Y577:Z577"/>
    <mergeCell ref="AC451:AD451"/>
    <mergeCell ref="AE442:AF442"/>
    <mergeCell ref="AG460:AH460"/>
    <mergeCell ref="AI523:AJ523"/>
    <mergeCell ref="AE559:AF559"/>
    <mergeCell ref="AA451:AB451"/>
    <mergeCell ref="AA442:AB442"/>
    <mergeCell ref="AK523:AL523"/>
    <mergeCell ref="AI478:AJ478"/>
    <mergeCell ref="G451:H451"/>
    <mergeCell ref="K460:L460"/>
    <mergeCell ref="M460:N460"/>
    <mergeCell ref="I442:J442"/>
    <mergeCell ref="M442:N442"/>
    <mergeCell ref="O442:P442"/>
    <mergeCell ref="W532:X532"/>
    <mergeCell ref="AI442:AJ442"/>
    <mergeCell ref="AC487:AD487"/>
    <mergeCell ref="M469:N469"/>
    <mergeCell ref="Q514:R514"/>
    <mergeCell ref="AC541:AD541"/>
    <mergeCell ref="AE451:AF451"/>
    <mergeCell ref="G442:H442"/>
    <mergeCell ref="Y541:Z541"/>
    <mergeCell ref="AC505:AD505"/>
    <mergeCell ref="AC514:AD514"/>
    <mergeCell ref="I469:J469"/>
    <mergeCell ref="K559:L559"/>
    <mergeCell ref="W514:X514"/>
    <mergeCell ref="AG487:AH487"/>
    <mergeCell ref="AC460:AD460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A739:A746"/>
    <mergeCell ref="C730:D730"/>
    <mergeCell ref="E730:F730"/>
    <mergeCell ref="G730:H730"/>
    <mergeCell ref="Y388:Z388"/>
    <mergeCell ref="E694:F694"/>
    <mergeCell ref="G676:H676"/>
    <mergeCell ref="C694:D694"/>
    <mergeCell ref="I694:J694"/>
    <mergeCell ref="G694:H694"/>
    <mergeCell ref="Q640:R640"/>
    <mergeCell ref="I631:J631"/>
    <mergeCell ref="Q667:R667"/>
    <mergeCell ref="Q712:R712"/>
    <mergeCell ref="S703:T703"/>
    <mergeCell ref="G658:H658"/>
    <mergeCell ref="G640:H640"/>
    <mergeCell ref="C649:D649"/>
    <mergeCell ref="G631:H631"/>
    <mergeCell ref="AA640:AB640"/>
    <mergeCell ref="S694:T694"/>
    <mergeCell ref="Q685:R685"/>
    <mergeCell ref="E631:F631"/>
    <mergeCell ref="G649:H649"/>
    <mergeCell ref="K676:L676"/>
    <mergeCell ref="K631:L631"/>
    <mergeCell ref="O631:P631"/>
    <mergeCell ref="O640:P640"/>
    <mergeCell ref="I604:J604"/>
    <mergeCell ref="Y568:Z568"/>
    <mergeCell ref="M577:N577"/>
    <mergeCell ref="M568:N568"/>
    <mergeCell ref="C568:D568"/>
    <mergeCell ref="C685:D685"/>
    <mergeCell ref="AA613:AB613"/>
    <mergeCell ref="Y703:Z703"/>
    <mergeCell ref="AQ388:AR388"/>
    <mergeCell ref="AQ397:AR397"/>
    <mergeCell ref="AI379:AJ379"/>
    <mergeCell ref="AO388:AP388"/>
    <mergeCell ref="AC433:AD433"/>
    <mergeCell ref="AE262:AF262"/>
    <mergeCell ref="AE208:AF208"/>
    <mergeCell ref="AO379:AP379"/>
    <mergeCell ref="AG415:AH415"/>
    <mergeCell ref="AI406:AJ406"/>
    <mergeCell ref="AE379:AF379"/>
    <mergeCell ref="S433:T433"/>
    <mergeCell ref="W433:X433"/>
    <mergeCell ref="S424:T424"/>
    <mergeCell ref="S442:T442"/>
    <mergeCell ref="AE406:AF406"/>
    <mergeCell ref="W388:X388"/>
    <mergeCell ref="S379:T379"/>
    <mergeCell ref="S397:T397"/>
    <mergeCell ref="U406:V406"/>
    <mergeCell ref="AG406:AH406"/>
    <mergeCell ref="U415:V415"/>
    <mergeCell ref="U388:V388"/>
    <mergeCell ref="AC406:AD406"/>
    <mergeCell ref="U397:V397"/>
    <mergeCell ref="S388:T388"/>
    <mergeCell ref="U379:V379"/>
    <mergeCell ref="AE388:AF388"/>
    <mergeCell ref="Y433:Z433"/>
    <mergeCell ref="W424:X424"/>
    <mergeCell ref="Y424:Z424"/>
    <mergeCell ref="W379:X379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M172:N172"/>
    <mergeCell ref="C172:D172"/>
    <mergeCell ref="M262:N262"/>
    <mergeCell ref="M280:N280"/>
    <mergeCell ref="S262:T262"/>
    <mergeCell ref="M289:N289"/>
    <mergeCell ref="Y262:Z262"/>
    <mergeCell ref="Q262:R262"/>
    <mergeCell ref="U280:V280"/>
    <mergeCell ref="W262:X262"/>
    <mergeCell ref="O244:P244"/>
    <mergeCell ref="S244:T244"/>
    <mergeCell ref="U289:V289"/>
    <mergeCell ref="Y226:Z226"/>
    <mergeCell ref="W271:X271"/>
    <mergeCell ref="W217:X217"/>
    <mergeCell ref="W181:X181"/>
    <mergeCell ref="W199:X199"/>
    <mergeCell ref="O262:P262"/>
    <mergeCell ref="Q253:R253"/>
    <mergeCell ref="S181:T181"/>
    <mergeCell ref="I289:J289"/>
    <mergeCell ref="O325:P325"/>
    <mergeCell ref="W397:X397"/>
    <mergeCell ref="O253:P253"/>
    <mergeCell ref="M190:N190"/>
    <mergeCell ref="AG262:AH262"/>
    <mergeCell ref="AG226:AH226"/>
    <mergeCell ref="AG316:AH316"/>
    <mergeCell ref="Y280:Z280"/>
    <mergeCell ref="AO307:AP307"/>
    <mergeCell ref="AI316:AJ316"/>
    <mergeCell ref="AG208:AH208"/>
    <mergeCell ref="AE307:AF307"/>
    <mergeCell ref="Y181:Z181"/>
    <mergeCell ref="Y298:Z298"/>
    <mergeCell ref="AE244:AF244"/>
    <mergeCell ref="AC325:AD325"/>
    <mergeCell ref="AA244:AB244"/>
    <mergeCell ref="W316:X316"/>
    <mergeCell ref="AI244:AJ244"/>
    <mergeCell ref="AA298:AB298"/>
    <mergeCell ref="Y316:Z316"/>
    <mergeCell ref="Y307:Z307"/>
    <mergeCell ref="AC262:AD262"/>
    <mergeCell ref="AI280:AJ280"/>
    <mergeCell ref="AG217:AH217"/>
    <mergeCell ref="AC307:AD307"/>
    <mergeCell ref="K271:L271"/>
    <mergeCell ref="U226:V226"/>
    <mergeCell ref="U235:V235"/>
    <mergeCell ref="O226:P226"/>
    <mergeCell ref="O172:P172"/>
    <mergeCell ref="O271:P271"/>
    <mergeCell ref="O217:P217"/>
    <mergeCell ref="M244:N244"/>
    <mergeCell ref="U181:V181"/>
    <mergeCell ref="I316:J316"/>
    <mergeCell ref="I253:J253"/>
    <mergeCell ref="I397:J397"/>
    <mergeCell ref="I370:J370"/>
    <mergeCell ref="I361:J361"/>
    <mergeCell ref="I388:J388"/>
    <mergeCell ref="I334:J334"/>
    <mergeCell ref="I343:J343"/>
    <mergeCell ref="S217:T217"/>
    <mergeCell ref="M208:N208"/>
    <mergeCell ref="U298:V298"/>
    <mergeCell ref="A442:A449"/>
    <mergeCell ref="C541:D541"/>
    <mergeCell ref="M505:N505"/>
    <mergeCell ref="I145:J145"/>
    <mergeCell ref="O145:P145"/>
    <mergeCell ref="U172:V172"/>
    <mergeCell ref="U208:V208"/>
    <mergeCell ref="S172:T172"/>
    <mergeCell ref="G190:H190"/>
    <mergeCell ref="M253:N253"/>
    <mergeCell ref="G253:H253"/>
    <mergeCell ref="C181:D181"/>
    <mergeCell ref="C442:D442"/>
    <mergeCell ref="C469:D469"/>
    <mergeCell ref="M532:N532"/>
    <mergeCell ref="S514:T514"/>
    <mergeCell ref="S523:T523"/>
    <mergeCell ref="A415:A422"/>
    <mergeCell ref="E496:F496"/>
    <mergeCell ref="I496:J496"/>
    <mergeCell ref="I523:J523"/>
    <mergeCell ref="C415:D415"/>
    <mergeCell ref="E451:F451"/>
    <mergeCell ref="Q235:R235"/>
    <mergeCell ref="I451:J451"/>
    <mergeCell ref="I460:J460"/>
    <mergeCell ref="O460:P460"/>
    <mergeCell ref="U469:V469"/>
    <mergeCell ref="U451:V451"/>
    <mergeCell ref="O478:P478"/>
    <mergeCell ref="S469:T469"/>
    <mergeCell ref="S478:T478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C451:D451"/>
    <mergeCell ref="A478:A485"/>
    <mergeCell ref="I478:J478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AS73:AT73"/>
    <mergeCell ref="AE73:AF73"/>
    <mergeCell ref="AS82:AT82"/>
    <mergeCell ref="AQ73:AR73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M181:AN181"/>
    <mergeCell ref="AM136:AN136"/>
    <mergeCell ref="W253:X253"/>
    <mergeCell ref="AC5:AD5"/>
    <mergeCell ref="Y73:Z73"/>
    <mergeCell ref="W100:X100"/>
    <mergeCell ref="AG64:AH64"/>
    <mergeCell ref="AO73:AP73"/>
    <mergeCell ref="AM82:AN82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AE118:AF118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AO118:AP118"/>
    <mergeCell ref="AC82:AD82"/>
    <mergeCell ref="AE82:AF82"/>
    <mergeCell ref="AA163:AB163"/>
    <mergeCell ref="AI136:AJ136"/>
    <mergeCell ref="AO154:AP154"/>
    <mergeCell ref="AK109:AL109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W73:X73"/>
    <mergeCell ref="W136:X136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AC109:AD109"/>
    <mergeCell ref="AA109:AB109"/>
    <mergeCell ref="Y109:Z109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AG145:AH145"/>
    <mergeCell ref="AM109:AN109"/>
    <mergeCell ref="AI145:AJ145"/>
    <mergeCell ref="Y172:Z172"/>
    <mergeCell ref="Y100:Z100"/>
    <mergeCell ref="W91:X91"/>
    <mergeCell ref="AC100:AD100"/>
    <mergeCell ref="W118:X118"/>
    <mergeCell ref="AA172:AB172"/>
    <mergeCell ref="AG163:AH163"/>
    <mergeCell ref="AE163:AF163"/>
    <mergeCell ref="AG190:AH190"/>
    <mergeCell ref="AG181:AH181"/>
    <mergeCell ref="AI172:AJ172"/>
    <mergeCell ref="AC172:AD172"/>
    <mergeCell ref="U163:V163"/>
    <mergeCell ref="U55:V55"/>
    <mergeCell ref="S55:T55"/>
    <mergeCell ref="S64:T64"/>
    <mergeCell ref="U64:V64"/>
    <mergeCell ref="S73:T73"/>
    <mergeCell ref="Y190:Z190"/>
    <mergeCell ref="AE181:AF181"/>
    <mergeCell ref="AI181:AJ181"/>
    <mergeCell ref="AC181:AD181"/>
    <mergeCell ref="AA190:AB190"/>
    <mergeCell ref="AC154:AD154"/>
    <mergeCell ref="W55:X55"/>
    <mergeCell ref="Y82:Z82"/>
    <mergeCell ref="Y64:Z64"/>
    <mergeCell ref="AA73:AB73"/>
    <mergeCell ref="AA82:AB82"/>
    <mergeCell ref="AA64:AB64"/>
    <mergeCell ref="Y55:Z55"/>
    <mergeCell ref="U145:V145"/>
    <mergeCell ref="W127:X127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K55:L55"/>
    <mergeCell ref="I82:J82"/>
    <mergeCell ref="M73:N73"/>
    <mergeCell ref="K190:L190"/>
    <mergeCell ref="I208:J208"/>
    <mergeCell ref="I118:J118"/>
    <mergeCell ref="O55:P55"/>
    <mergeCell ref="Q73:R73"/>
    <mergeCell ref="U190:V190"/>
    <mergeCell ref="Q145:R145"/>
    <mergeCell ref="S82:T82"/>
    <mergeCell ref="Q64:R64"/>
    <mergeCell ref="U73:V73"/>
    <mergeCell ref="U82:V82"/>
    <mergeCell ref="O235:P235"/>
    <mergeCell ref="S235:T235"/>
    <mergeCell ref="U100:V100"/>
    <mergeCell ref="U109:V109"/>
    <mergeCell ref="O73:P73"/>
    <mergeCell ref="Q127:R127"/>
    <mergeCell ref="K145:L145"/>
    <mergeCell ref="K154:L154"/>
    <mergeCell ref="O109:P109"/>
    <mergeCell ref="O127:P127"/>
    <mergeCell ref="U91:V91"/>
    <mergeCell ref="U136:V136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A55:A62"/>
    <mergeCell ref="G64:H64"/>
    <mergeCell ref="M55:N55"/>
    <mergeCell ref="K64:L64"/>
    <mergeCell ref="A91:A98"/>
    <mergeCell ref="M82:N82"/>
    <mergeCell ref="E64:F64"/>
    <mergeCell ref="K82:L82"/>
    <mergeCell ref="I22:J22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W82:X82"/>
    <mergeCell ref="Q163:R163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262:L262"/>
    <mergeCell ref="I226:J226"/>
    <mergeCell ref="G127:H127"/>
    <mergeCell ref="I109:J109"/>
    <mergeCell ref="M181:N181"/>
    <mergeCell ref="K163:L163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G82:H82"/>
    <mergeCell ref="G91:H91"/>
    <mergeCell ref="O181:P181"/>
    <mergeCell ref="I5:J5"/>
    <mergeCell ref="K5:L5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K217:L217"/>
    <mergeCell ref="S208:T208"/>
    <mergeCell ref="I39:J39"/>
    <mergeCell ref="I199:J199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A352:A359"/>
    <mergeCell ref="A145:A152"/>
    <mergeCell ref="E298:F298"/>
    <mergeCell ref="C343:D343"/>
    <mergeCell ref="E118:F118"/>
    <mergeCell ref="G136:H136"/>
    <mergeCell ref="G235:H235"/>
    <mergeCell ref="E199:F199"/>
    <mergeCell ref="C190:D190"/>
    <mergeCell ref="E136:F136"/>
    <mergeCell ref="A38:A53"/>
    <mergeCell ref="E39:F39"/>
    <mergeCell ref="G39:H39"/>
    <mergeCell ref="E325:F325"/>
    <mergeCell ref="C307:D307"/>
    <mergeCell ref="G163:H163"/>
    <mergeCell ref="G172:H172"/>
    <mergeCell ref="E262:F262"/>
    <mergeCell ref="G262:H262"/>
    <mergeCell ref="G298:H298"/>
    <mergeCell ref="C127:D127"/>
    <mergeCell ref="K280:L280"/>
    <mergeCell ref="I217:J217"/>
    <mergeCell ref="G217:H217"/>
    <mergeCell ref="K298:L298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I271:J271"/>
    <mergeCell ref="G271:H271"/>
    <mergeCell ref="E280:F280"/>
    <mergeCell ref="I262:J262"/>
    <mergeCell ref="I298:J298"/>
    <mergeCell ref="G289:H289"/>
    <mergeCell ref="I307:J307"/>
    <mergeCell ref="I244:J244"/>
    <mergeCell ref="G316:H316"/>
    <mergeCell ref="C325:D325"/>
    <mergeCell ref="E316:F316"/>
    <mergeCell ref="A289:A296"/>
    <mergeCell ref="A208:A215"/>
    <mergeCell ref="A235:A242"/>
    <mergeCell ref="G199:H199"/>
    <mergeCell ref="G181:H181"/>
    <mergeCell ref="E154:F154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G226:H226"/>
    <mergeCell ref="E370:F370"/>
    <mergeCell ref="C370:D370"/>
    <mergeCell ref="A388:A395"/>
    <mergeCell ref="A244:A251"/>
    <mergeCell ref="A262:A269"/>
    <mergeCell ref="E388:F388"/>
    <mergeCell ref="E379:F379"/>
    <mergeCell ref="A253:A260"/>
    <mergeCell ref="A397:A404"/>
    <mergeCell ref="A406:A413"/>
    <mergeCell ref="C406:D406"/>
    <mergeCell ref="C388:D388"/>
    <mergeCell ref="A307:A31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G433:H433"/>
    <mergeCell ref="A379:A386"/>
    <mergeCell ref="G406:H406"/>
    <mergeCell ref="A370:A377"/>
    <mergeCell ref="C433:D433"/>
    <mergeCell ref="A361:A368"/>
    <mergeCell ref="C379:D379"/>
    <mergeCell ref="G388:H388"/>
    <mergeCell ref="G352:H352"/>
    <mergeCell ref="G343:H343"/>
    <mergeCell ref="I415:J415"/>
    <mergeCell ref="G415:H415"/>
    <mergeCell ref="G424:H424"/>
    <mergeCell ref="K397:L397"/>
    <mergeCell ref="M424:N424"/>
    <mergeCell ref="O334:P334"/>
    <mergeCell ref="K424:L424"/>
    <mergeCell ref="M433:N433"/>
    <mergeCell ref="O370:P370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G379:H379"/>
    <mergeCell ref="I379:J379"/>
    <mergeCell ref="G370:H370"/>
    <mergeCell ref="K433:L433"/>
    <mergeCell ref="M415:N415"/>
    <mergeCell ref="M397:N397"/>
    <mergeCell ref="M379:N379"/>
    <mergeCell ref="M334:N334"/>
    <mergeCell ref="O424:P424"/>
    <mergeCell ref="O379:P379"/>
    <mergeCell ref="K343:L343"/>
    <mergeCell ref="M370:N370"/>
    <mergeCell ref="M406:N406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U343:V343"/>
    <mergeCell ref="S361:T361"/>
    <mergeCell ref="U316:V316"/>
    <mergeCell ref="U361:V361"/>
    <mergeCell ref="U334:V334"/>
    <mergeCell ref="U307:V307"/>
    <mergeCell ref="M343:N343"/>
    <mergeCell ref="K334:L334"/>
    <mergeCell ref="Q370:R370"/>
    <mergeCell ref="Q307:R307"/>
    <mergeCell ref="M352:N352"/>
    <mergeCell ref="Q379:R379"/>
    <mergeCell ref="Q343:R343"/>
    <mergeCell ref="S352:T352"/>
    <mergeCell ref="O406:P406"/>
    <mergeCell ref="O415:P415"/>
    <mergeCell ref="Q388:R388"/>
    <mergeCell ref="Q316:R316"/>
    <mergeCell ref="S343:T343"/>
    <mergeCell ref="S415:T415"/>
    <mergeCell ref="Q406:R406"/>
    <mergeCell ref="S271:T271"/>
    <mergeCell ref="O289:P289"/>
    <mergeCell ref="Q361:R361"/>
    <mergeCell ref="S280:T280"/>
    <mergeCell ref="S370:T370"/>
    <mergeCell ref="O361:P361"/>
    <mergeCell ref="O388:P388"/>
    <mergeCell ref="O397:P397"/>
    <mergeCell ref="O280:P280"/>
    <mergeCell ref="S406:T406"/>
    <mergeCell ref="Q397:R397"/>
    <mergeCell ref="Q289:R289"/>
    <mergeCell ref="Q298:R298"/>
    <mergeCell ref="Q352:R352"/>
    <mergeCell ref="Q334:R334"/>
    <mergeCell ref="S289:T289"/>
    <mergeCell ref="Q415:R415"/>
    <mergeCell ref="Y271:Z271"/>
    <mergeCell ref="W280:X280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07:X307"/>
    <mergeCell ref="Q244:R244"/>
    <mergeCell ref="Y334:Z334"/>
    <mergeCell ref="U262:V262"/>
    <mergeCell ref="U244:V244"/>
    <mergeCell ref="Y244:Z244"/>
    <mergeCell ref="W289:X289"/>
    <mergeCell ref="Y217:Z217"/>
    <mergeCell ref="W190:X190"/>
    <mergeCell ref="U253:V253"/>
    <mergeCell ref="Y325:Z325"/>
    <mergeCell ref="U199:V199"/>
    <mergeCell ref="Y199:Z199"/>
    <mergeCell ref="Y208:Z208"/>
    <mergeCell ref="W334:X334"/>
    <mergeCell ref="Q280:R280"/>
    <mergeCell ref="Q271:R271"/>
    <mergeCell ref="S307:T307"/>
    <mergeCell ref="S298:T298"/>
    <mergeCell ref="S253:T253"/>
    <mergeCell ref="W244:X244"/>
    <mergeCell ref="AA217:AB217"/>
    <mergeCell ref="AK298:AL298"/>
    <mergeCell ref="AE253:AF253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A262:AB262"/>
    <mergeCell ref="AA289:AB289"/>
    <mergeCell ref="AC280:AD280"/>
    <mergeCell ref="AC316:AD316"/>
    <mergeCell ref="AQ127:AR127"/>
    <mergeCell ref="AE271:AF271"/>
    <mergeCell ref="AA307:AB307"/>
    <mergeCell ref="AU172:AV172"/>
    <mergeCell ref="AS100:AT100"/>
    <mergeCell ref="AM145:AN145"/>
    <mergeCell ref="AK91:AL91"/>
    <mergeCell ref="AC127:AD127"/>
    <mergeCell ref="AK145:AL145"/>
    <mergeCell ref="AG172:AH172"/>
    <mergeCell ref="AC190:AD190"/>
    <mergeCell ref="AO163:AP163"/>
    <mergeCell ref="AO64:AP64"/>
    <mergeCell ref="AM64:AN64"/>
    <mergeCell ref="AS91:AT91"/>
    <mergeCell ref="AS127:AT127"/>
    <mergeCell ref="AM154:AN154"/>
    <mergeCell ref="AQ82:AR82"/>
    <mergeCell ref="AQ118:AR118"/>
    <mergeCell ref="AW73:AX73"/>
    <mergeCell ref="AS136:AT136"/>
    <mergeCell ref="AM208:AN208"/>
    <mergeCell ref="AM226:AN226"/>
    <mergeCell ref="AM199:AN199"/>
    <mergeCell ref="AI190:AJ190"/>
    <mergeCell ref="AM273:AN273"/>
    <mergeCell ref="AK325:AL325"/>
    <mergeCell ref="AM316:AN316"/>
    <mergeCell ref="AK262:AL262"/>
    <mergeCell ref="AU55:AV55"/>
    <mergeCell ref="AU91:AV91"/>
    <mergeCell ref="AU64:AV64"/>
    <mergeCell ref="AO199:AP199"/>
    <mergeCell ref="AI208:AJ208"/>
    <mergeCell ref="AK244:AL244"/>
    <mergeCell ref="AS154:AT154"/>
    <mergeCell ref="AS217:AT217"/>
    <mergeCell ref="AU253:AV253"/>
    <mergeCell ref="AS262:AT262"/>
    <mergeCell ref="AU208:AV208"/>
    <mergeCell ref="AS226:AT226"/>
    <mergeCell ref="AU226:AV226"/>
    <mergeCell ref="AU235:AV235"/>
    <mergeCell ref="AW253:AX253"/>
    <mergeCell ref="AW55:AX55"/>
    <mergeCell ref="AW145:AX145"/>
    <mergeCell ref="AE127:AF127"/>
    <mergeCell ref="AK388:AL388"/>
    <mergeCell ref="AQ154:AR154"/>
    <mergeCell ref="AI226:AJ226"/>
    <mergeCell ref="AO244:AP244"/>
    <mergeCell ref="AI289:AJ289"/>
    <mergeCell ref="AK307:AL307"/>
    <mergeCell ref="AK289:AL289"/>
    <mergeCell ref="AO280:AP280"/>
    <mergeCell ref="AE217:AF217"/>
    <mergeCell ref="AC208:AD208"/>
    <mergeCell ref="AO298:AP298"/>
    <mergeCell ref="AG136:AH136"/>
    <mergeCell ref="AG361:AH361"/>
    <mergeCell ref="AU73:AV73"/>
    <mergeCell ref="AI352:AJ352"/>
    <mergeCell ref="AM298:AN298"/>
    <mergeCell ref="AQ334:AR334"/>
    <mergeCell ref="AK118:AL118"/>
    <mergeCell ref="AG154:AH154"/>
    <mergeCell ref="AQ199:AR199"/>
    <mergeCell ref="AM271:AN271"/>
    <mergeCell ref="AI343:AJ343"/>
    <mergeCell ref="AQ244:AR244"/>
    <mergeCell ref="AI199:AJ199"/>
    <mergeCell ref="AM235:AN235"/>
    <mergeCell ref="AM190:AN190"/>
    <mergeCell ref="AI298:AJ298"/>
    <mergeCell ref="AG325:AH325"/>
    <mergeCell ref="AK316:AL316"/>
    <mergeCell ref="AU118:AV118"/>
    <mergeCell ref="AO127:AP127"/>
    <mergeCell ref="AO190:AP190"/>
    <mergeCell ref="AQ181:AR181"/>
    <mergeCell ref="BC172:BD172"/>
    <mergeCell ref="BA199:BB199"/>
    <mergeCell ref="AY253:AZ253"/>
    <mergeCell ref="AW235:AX235"/>
    <mergeCell ref="AW136:AX136"/>
    <mergeCell ref="AW289:AX289"/>
    <mergeCell ref="AO289:AP289"/>
    <mergeCell ref="AQ172:AR172"/>
    <mergeCell ref="AU262:AV262"/>
    <mergeCell ref="AQ226:AR226"/>
    <mergeCell ref="BA262:BB262"/>
    <mergeCell ref="AY190:AZ190"/>
    <mergeCell ref="BC208:BD208"/>
    <mergeCell ref="BA208:BB208"/>
    <mergeCell ref="AY280:AZ280"/>
    <mergeCell ref="AY226:AZ226"/>
    <mergeCell ref="AS145:AT145"/>
    <mergeCell ref="AS190:AT190"/>
    <mergeCell ref="AU163:AV163"/>
    <mergeCell ref="AU199:AV199"/>
    <mergeCell ref="AO235:AP235"/>
    <mergeCell ref="AO217:AP217"/>
    <mergeCell ref="AS199:AT199"/>
    <mergeCell ref="AS244:AT244"/>
    <mergeCell ref="AQ280:AR280"/>
    <mergeCell ref="AO271:AP271"/>
    <mergeCell ref="AQ163:AR163"/>
    <mergeCell ref="AQ145:AR145"/>
    <mergeCell ref="AO208:AP208"/>
    <mergeCell ref="AS163:AT163"/>
    <mergeCell ref="AK190:AL190"/>
    <mergeCell ref="AE190:AF190"/>
    <mergeCell ref="AA208:AB208"/>
    <mergeCell ref="AI334:AJ334"/>
    <mergeCell ref="AK235:AL235"/>
    <mergeCell ref="AM343:AN343"/>
    <mergeCell ref="AK280:AL280"/>
    <mergeCell ref="AK226:AL226"/>
    <mergeCell ref="AG334:AH334"/>
    <mergeCell ref="AM334:AN334"/>
    <mergeCell ref="AI325:AJ325"/>
    <mergeCell ref="AK334:AL334"/>
    <mergeCell ref="AK253:AL253"/>
    <mergeCell ref="AI271:AJ271"/>
    <mergeCell ref="AK199:AL199"/>
    <mergeCell ref="AK208:AL208"/>
    <mergeCell ref="AY109:AZ109"/>
    <mergeCell ref="AW172:AX172"/>
    <mergeCell ref="AW154:AX154"/>
    <mergeCell ref="AW226:AX226"/>
    <mergeCell ref="AY262:AZ262"/>
    <mergeCell ref="AS109:AT109"/>
    <mergeCell ref="AS298:AT298"/>
    <mergeCell ref="AO343:AP34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U424:V424"/>
    <mergeCell ref="Y370:Z370"/>
    <mergeCell ref="Y343:Z343"/>
    <mergeCell ref="AM289:AN289"/>
    <mergeCell ref="AC217:AD217"/>
    <mergeCell ref="AC253:AD253"/>
    <mergeCell ref="AA199:AB199"/>
    <mergeCell ref="AC226:AD226"/>
    <mergeCell ref="AE235:AF235"/>
    <mergeCell ref="AC235:AD235"/>
    <mergeCell ref="AE343:AF343"/>
    <mergeCell ref="AE289:AF289"/>
    <mergeCell ref="AG289:AH289"/>
    <mergeCell ref="AC334:AD334"/>
    <mergeCell ref="AA343:AB343"/>
    <mergeCell ref="AA334:AB334"/>
    <mergeCell ref="AE325:AF325"/>
    <mergeCell ref="AG370:AH370"/>
    <mergeCell ref="AI361:AJ361"/>
    <mergeCell ref="AM307:AN307"/>
    <mergeCell ref="AG343:AH343"/>
    <mergeCell ref="AK343:AL343"/>
    <mergeCell ref="AM262:AN262"/>
    <mergeCell ref="AK352:AL352"/>
    <mergeCell ref="AG271:AH271"/>
    <mergeCell ref="AG307:AH307"/>
    <mergeCell ref="AM217:AN217"/>
    <mergeCell ref="AI235:AJ235"/>
    <mergeCell ref="AE334:AF334"/>
    <mergeCell ref="AE316:AF316"/>
    <mergeCell ref="AC343:AD343"/>
    <mergeCell ref="AE298:AF298"/>
    <mergeCell ref="AC199:AD199"/>
    <mergeCell ref="AG298:AH298"/>
    <mergeCell ref="AA235:AB235"/>
    <mergeCell ref="AG280:AH280"/>
    <mergeCell ref="AA280:AB280"/>
    <mergeCell ref="AI307:AJ307"/>
    <mergeCell ref="AE352:AF352"/>
    <mergeCell ref="AI253:AJ253"/>
    <mergeCell ref="AA226:AB226"/>
    <mergeCell ref="AI415:AJ415"/>
    <mergeCell ref="Y361:Z361"/>
    <mergeCell ref="W343:X343"/>
    <mergeCell ref="W361:X361"/>
    <mergeCell ref="W352:X352"/>
    <mergeCell ref="AA361:AB361"/>
    <mergeCell ref="AG352:AH352"/>
    <mergeCell ref="AE433:AF433"/>
    <mergeCell ref="AG397:AH397"/>
    <mergeCell ref="AE424:AF424"/>
    <mergeCell ref="AA388:AB388"/>
    <mergeCell ref="W406:X406"/>
    <mergeCell ref="AC298:AD298"/>
    <mergeCell ref="AE280:AF280"/>
    <mergeCell ref="AC370:AD370"/>
    <mergeCell ref="AE370:AF370"/>
    <mergeCell ref="AE361:AF361"/>
    <mergeCell ref="AI388:AJ388"/>
    <mergeCell ref="AC244:AD244"/>
    <mergeCell ref="AA271:AB271"/>
    <mergeCell ref="AC289:AD289"/>
    <mergeCell ref="AC271:AD271"/>
    <mergeCell ref="AA316:AB316"/>
    <mergeCell ref="Q424:R424"/>
    <mergeCell ref="K442:L442"/>
    <mergeCell ref="W451:X451"/>
    <mergeCell ref="AK442:AL442"/>
    <mergeCell ref="AI469:AJ469"/>
    <mergeCell ref="AQ235:AR235"/>
    <mergeCell ref="AS406:AT406"/>
    <mergeCell ref="AS271:AT271"/>
    <mergeCell ref="AS253:AT253"/>
    <mergeCell ref="AG253:AH253"/>
    <mergeCell ref="AG235:AH235"/>
    <mergeCell ref="AC361:AD361"/>
    <mergeCell ref="U352:V352"/>
    <mergeCell ref="AA415:AB415"/>
    <mergeCell ref="Y379:Z379"/>
    <mergeCell ref="AC379:AD379"/>
    <mergeCell ref="U271:V271"/>
    <mergeCell ref="W298:X298"/>
    <mergeCell ref="U370:V370"/>
    <mergeCell ref="W325:X325"/>
    <mergeCell ref="Y289:Z289"/>
    <mergeCell ref="W370:X370"/>
    <mergeCell ref="AA370:AB370"/>
    <mergeCell ref="AO361:AP361"/>
    <mergeCell ref="O343:P343"/>
    <mergeCell ref="W415:X415"/>
    <mergeCell ref="Y451:Z451"/>
    <mergeCell ref="Y415:Z415"/>
    <mergeCell ref="Y406:Z406"/>
    <mergeCell ref="AA325:AB325"/>
    <mergeCell ref="Y442:Z442"/>
    <mergeCell ref="AC442:AD442"/>
    <mergeCell ref="AC523:AD523"/>
    <mergeCell ref="Q505:R505"/>
    <mergeCell ref="O523:P523"/>
    <mergeCell ref="AA514:AB514"/>
    <mergeCell ref="Y469:Z469"/>
    <mergeCell ref="O505:P505"/>
    <mergeCell ref="AA496:AB496"/>
    <mergeCell ref="AA478:AB478"/>
    <mergeCell ref="AA505:AB505"/>
    <mergeCell ref="U523:V523"/>
    <mergeCell ref="AC496:AD496"/>
    <mergeCell ref="W469:X469"/>
    <mergeCell ref="Y478:Z478"/>
    <mergeCell ref="Y514:Z514"/>
    <mergeCell ref="E541:F541"/>
    <mergeCell ref="E559:F559"/>
    <mergeCell ref="U532:V532"/>
    <mergeCell ref="O532:P532"/>
    <mergeCell ref="I487:J487"/>
    <mergeCell ref="E487:F487"/>
    <mergeCell ref="S496:T496"/>
    <mergeCell ref="U505:V505"/>
    <mergeCell ref="U496:V496"/>
    <mergeCell ref="S541:T541"/>
    <mergeCell ref="K523:L523"/>
    <mergeCell ref="K469:L469"/>
    <mergeCell ref="E478:F478"/>
    <mergeCell ref="K478:L478"/>
    <mergeCell ref="Q469:R469"/>
    <mergeCell ref="G469:H469"/>
    <mergeCell ref="G478:H478"/>
    <mergeCell ref="W496:X496"/>
    <mergeCell ref="W442:X442"/>
    <mergeCell ref="U541:V541"/>
    <mergeCell ref="O469:P469"/>
    <mergeCell ref="E505:F505"/>
    <mergeCell ref="G496:H496"/>
    <mergeCell ref="Q487:R487"/>
    <mergeCell ref="O496:P496"/>
    <mergeCell ref="S460:T460"/>
    <mergeCell ref="M541:N541"/>
    <mergeCell ref="Q433:R433"/>
    <mergeCell ref="W523:X523"/>
    <mergeCell ref="M514:N514"/>
    <mergeCell ref="W478:X478"/>
    <mergeCell ref="U487:V487"/>
    <mergeCell ref="O433:P433"/>
    <mergeCell ref="S451:T451"/>
    <mergeCell ref="M451:N451"/>
    <mergeCell ref="U433:V433"/>
    <mergeCell ref="Q442:R442"/>
    <mergeCell ref="E442:F442"/>
    <mergeCell ref="U514:V514"/>
    <mergeCell ref="S532:T532"/>
    <mergeCell ref="Q451:R451"/>
    <mergeCell ref="M478:N478"/>
    <mergeCell ref="O487:P487"/>
    <mergeCell ref="W487:X487"/>
    <mergeCell ref="U460:V460"/>
    <mergeCell ref="U478:V478"/>
    <mergeCell ref="K541:L541"/>
    <mergeCell ref="G460:H460"/>
    <mergeCell ref="A487:A494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I649:J649"/>
    <mergeCell ref="E577:F577"/>
    <mergeCell ref="E595:F595"/>
    <mergeCell ref="C622:D622"/>
    <mergeCell ref="E622:F622"/>
    <mergeCell ref="K613:L613"/>
    <mergeCell ref="A505:A512"/>
    <mergeCell ref="C487:D487"/>
    <mergeCell ref="I568:J568"/>
    <mergeCell ref="I640:J640"/>
    <mergeCell ref="I559:J559"/>
    <mergeCell ref="A577:A584"/>
    <mergeCell ref="G604:H604"/>
    <mergeCell ref="I595:J595"/>
    <mergeCell ref="K595:L595"/>
    <mergeCell ref="O559:P559"/>
    <mergeCell ref="K487:L487"/>
    <mergeCell ref="M487:N487"/>
    <mergeCell ref="K496:L496"/>
    <mergeCell ref="G559:H559"/>
    <mergeCell ref="A559:A566"/>
    <mergeCell ref="A550:A557"/>
    <mergeCell ref="S559:T559"/>
    <mergeCell ref="O451:P451"/>
    <mergeCell ref="M559:N559"/>
    <mergeCell ref="K568:L568"/>
    <mergeCell ref="C505:D505"/>
    <mergeCell ref="Q523:R523"/>
    <mergeCell ref="M523:N523"/>
    <mergeCell ref="M496:N496"/>
    <mergeCell ref="K532:L532"/>
    <mergeCell ref="K550:L550"/>
    <mergeCell ref="Q550:R550"/>
    <mergeCell ref="O550:P550"/>
    <mergeCell ref="Y523:Z523"/>
    <mergeCell ref="U559:V559"/>
    <mergeCell ref="U568:V568"/>
    <mergeCell ref="Q559:R559"/>
    <mergeCell ref="S487:T487"/>
    <mergeCell ref="S568:T568"/>
    <mergeCell ref="S505:T505"/>
    <mergeCell ref="Q478:R478"/>
    <mergeCell ref="Q460:R460"/>
    <mergeCell ref="Y460:Z460"/>
    <mergeCell ref="A496:A503"/>
    <mergeCell ref="Y487:Z487"/>
    <mergeCell ref="Q496:R496"/>
    <mergeCell ref="I514:J514"/>
    <mergeCell ref="W505:X505"/>
    <mergeCell ref="C577:D577"/>
    <mergeCell ref="Q595:R595"/>
    <mergeCell ref="Q586:R586"/>
    <mergeCell ref="W541:X541"/>
    <mergeCell ref="C550:D550"/>
    <mergeCell ref="I550:J550"/>
    <mergeCell ref="E550:F550"/>
    <mergeCell ref="M550:N550"/>
    <mergeCell ref="G550:H550"/>
    <mergeCell ref="E532:F532"/>
    <mergeCell ref="Y496:Z496"/>
    <mergeCell ref="K514:L514"/>
    <mergeCell ref="E514:F514"/>
    <mergeCell ref="G523:H523"/>
    <mergeCell ref="O514:P514"/>
    <mergeCell ref="O541:P541"/>
    <mergeCell ref="Q541:R541"/>
    <mergeCell ref="G514:H514"/>
    <mergeCell ref="A586:A593"/>
    <mergeCell ref="G586:H586"/>
    <mergeCell ref="G595:H595"/>
    <mergeCell ref="K577:L577"/>
    <mergeCell ref="E586:F586"/>
    <mergeCell ref="K586:L586"/>
    <mergeCell ref="W559:X559"/>
    <mergeCell ref="C559:D559"/>
    <mergeCell ref="S550:T550"/>
    <mergeCell ref="BK5:BL5"/>
    <mergeCell ref="BE5:BF5"/>
    <mergeCell ref="BI5:BJ5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BE235:BF235"/>
    <mergeCell ref="BC235:BD235"/>
    <mergeCell ref="BE244:BF244"/>
    <mergeCell ref="BG145:BH145"/>
    <mergeCell ref="AW64:AX64"/>
    <mergeCell ref="BC190:BD190"/>
    <mergeCell ref="BK190:BL190"/>
    <mergeCell ref="BM154:BN154"/>
    <mergeCell ref="BK163:BL163"/>
    <mergeCell ref="AU100:AV100"/>
    <mergeCell ref="AU127:AV127"/>
    <mergeCell ref="AU22:AV22"/>
    <mergeCell ref="AU190:AV190"/>
    <mergeCell ref="AW118:AX118"/>
    <mergeCell ref="AY91:AZ91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22:AX22"/>
    <mergeCell ref="AY22:AZ22"/>
    <mergeCell ref="AU109:AV109"/>
    <mergeCell ref="BC136:BD136"/>
    <mergeCell ref="AY154:AZ154"/>
    <mergeCell ref="AW343:AX343"/>
    <mergeCell ref="AQ325:AR325"/>
    <mergeCell ref="AU343:AV343"/>
    <mergeCell ref="AS325:AT325"/>
    <mergeCell ref="BC325:BD325"/>
    <mergeCell ref="BC343:BD343"/>
    <mergeCell ref="BC307:BD307"/>
    <mergeCell ref="AQ316:AR316"/>
    <mergeCell ref="BC262:BD262"/>
    <mergeCell ref="BC244:BD244"/>
    <mergeCell ref="BA289:BB289"/>
    <mergeCell ref="AQ253:AR253"/>
    <mergeCell ref="AQ262:AR262"/>
    <mergeCell ref="AQ307:AR307"/>
    <mergeCell ref="AU5:AV5"/>
    <mergeCell ref="AU136:AV136"/>
    <mergeCell ref="BE172:BF172"/>
    <mergeCell ref="AW5:AX5"/>
    <mergeCell ref="BA5:BB5"/>
    <mergeCell ref="BC289:BD289"/>
    <mergeCell ref="AU289:AV289"/>
    <mergeCell ref="AY289:AZ289"/>
    <mergeCell ref="AQ190:AR190"/>
    <mergeCell ref="AQ289:AR289"/>
    <mergeCell ref="AS5:AT5"/>
    <mergeCell ref="BC280:BD280"/>
    <mergeCell ref="BC199:BD199"/>
    <mergeCell ref="BA217:BB217"/>
    <mergeCell ref="BC271:BD271"/>
    <mergeCell ref="BA280:BB280"/>
    <mergeCell ref="BA154:BB154"/>
    <mergeCell ref="AY235:AZ235"/>
    <mergeCell ref="AQ217:AR217"/>
    <mergeCell ref="AY199:AZ199"/>
    <mergeCell ref="AW208:AX208"/>
    <mergeCell ref="AS208:AT208"/>
    <mergeCell ref="BG316:BH316"/>
    <mergeCell ref="BA334:BB334"/>
    <mergeCell ref="BA343:BB343"/>
    <mergeCell ref="BA298:BB298"/>
    <mergeCell ref="BE298:BF298"/>
    <mergeCell ref="AQ343:AR343"/>
    <mergeCell ref="AU352:AV352"/>
    <mergeCell ref="AU361:AV361"/>
    <mergeCell ref="BE343:BF343"/>
    <mergeCell ref="BE352:BF352"/>
    <mergeCell ref="BA352:BB352"/>
    <mergeCell ref="AY352:AZ352"/>
    <mergeCell ref="BE289:BF289"/>
    <mergeCell ref="AS307:AT307"/>
    <mergeCell ref="AY298:AZ298"/>
    <mergeCell ref="AU298:AV298"/>
    <mergeCell ref="AU307:AV307"/>
    <mergeCell ref="BC334:BD334"/>
    <mergeCell ref="BG289:BH289"/>
    <mergeCell ref="BG298:BH298"/>
    <mergeCell ref="BE361:BF361"/>
    <mergeCell ref="BE325:BF325"/>
    <mergeCell ref="BE316:BF316"/>
    <mergeCell ref="BC316:BD316"/>
    <mergeCell ref="BA316:BB316"/>
    <mergeCell ref="BA307:BB307"/>
    <mergeCell ref="BE307:BF307"/>
    <mergeCell ref="AQ352:AR352"/>
    <mergeCell ref="AA487:AB487"/>
    <mergeCell ref="AW388:AX388"/>
    <mergeCell ref="BC352:BD352"/>
    <mergeCell ref="AA352:AB352"/>
    <mergeCell ref="Y397:Z397"/>
    <mergeCell ref="AI370:AJ370"/>
    <mergeCell ref="AA424:AB424"/>
    <mergeCell ref="AA433:AB433"/>
    <mergeCell ref="AA460:AB460"/>
    <mergeCell ref="AS469:AT469"/>
    <mergeCell ref="AK406:AL406"/>
    <mergeCell ref="AG388:AH388"/>
    <mergeCell ref="AK361:AL361"/>
    <mergeCell ref="AO424:AP424"/>
    <mergeCell ref="AK379:AL379"/>
    <mergeCell ref="AA397:AB397"/>
    <mergeCell ref="AG379:AH379"/>
    <mergeCell ref="AM379:AN379"/>
    <mergeCell ref="AK370:AL370"/>
    <mergeCell ref="AI433:AJ433"/>
    <mergeCell ref="AM397:AN397"/>
    <mergeCell ref="AM406:AN406"/>
    <mergeCell ref="AC352:AD352"/>
    <mergeCell ref="AQ379:AR379"/>
    <mergeCell ref="AU406:AV406"/>
    <mergeCell ref="AU460:AV460"/>
    <mergeCell ref="AW424:AX424"/>
    <mergeCell ref="AU442:AV442"/>
    <mergeCell ref="Y352:Z352"/>
    <mergeCell ref="AQ424:AR424"/>
    <mergeCell ref="AO415:AP415"/>
    <mergeCell ref="AA379:AB379"/>
    <mergeCell ref="AM325:AN325"/>
    <mergeCell ref="U442:V442"/>
    <mergeCell ref="W460:X460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I766:J766"/>
    <mergeCell ref="I721:J721"/>
    <mergeCell ref="AA622:AB622"/>
    <mergeCell ref="A784:A791"/>
    <mergeCell ref="AS568:AT568"/>
    <mergeCell ref="AE532:AF532"/>
    <mergeCell ref="O568:P568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Q658:R658"/>
    <mergeCell ref="AI712:AJ712"/>
    <mergeCell ref="AG730:AH730"/>
    <mergeCell ref="AG667:AH667"/>
    <mergeCell ref="AM703:AN703"/>
    <mergeCell ref="S586:T586"/>
    <mergeCell ref="AA586:AB586"/>
    <mergeCell ref="AE766:AF766"/>
    <mergeCell ref="Q577:R577"/>
    <mergeCell ref="S577:T577"/>
    <mergeCell ref="AG631:AH631"/>
    <mergeCell ref="Y721:Z721"/>
    <mergeCell ref="U721:V721"/>
    <mergeCell ref="U712:V712"/>
    <mergeCell ref="AE667:AF667"/>
    <mergeCell ref="Y748:Z748"/>
    <mergeCell ref="AE694:AF694"/>
    <mergeCell ref="W631:X631"/>
    <mergeCell ref="AE703:AF703"/>
    <mergeCell ref="AA730:AB730"/>
    <mergeCell ref="Y730:Z730"/>
    <mergeCell ref="U748:V748"/>
    <mergeCell ref="AE613:AF613"/>
    <mergeCell ref="AA721:AB721"/>
    <mergeCell ref="AA703:AB703"/>
    <mergeCell ref="U703:V703"/>
    <mergeCell ref="Y694:Z694"/>
    <mergeCell ref="S667:T667"/>
    <mergeCell ref="S658:T658"/>
    <mergeCell ref="AA775:AB775"/>
    <mergeCell ref="AK721:AL721"/>
    <mergeCell ref="K757:L757"/>
    <mergeCell ref="Q766:R766"/>
    <mergeCell ref="C739:D739"/>
    <mergeCell ref="AM757:AN757"/>
    <mergeCell ref="Y667:Z667"/>
    <mergeCell ref="AE739:AF739"/>
    <mergeCell ref="S685:T685"/>
    <mergeCell ref="AA658:AB658"/>
    <mergeCell ref="O712:P712"/>
    <mergeCell ref="O721:P721"/>
    <mergeCell ref="AE658:AF658"/>
    <mergeCell ref="O658:P658"/>
    <mergeCell ref="I712:J712"/>
    <mergeCell ref="M766:N766"/>
    <mergeCell ref="M721:N721"/>
    <mergeCell ref="S721:T721"/>
    <mergeCell ref="AA748:AB748"/>
    <mergeCell ref="AM658:AN658"/>
    <mergeCell ref="Q694:R694"/>
    <mergeCell ref="K748:L748"/>
    <mergeCell ref="S730:T730"/>
    <mergeCell ref="U757:V757"/>
    <mergeCell ref="K739:L739"/>
    <mergeCell ref="Q739:R739"/>
    <mergeCell ref="AE775:AF775"/>
    <mergeCell ref="S802:T802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K811:L811"/>
    <mergeCell ref="AE811:AF811"/>
    <mergeCell ref="AE802:AF802"/>
    <mergeCell ref="W793:X793"/>
    <mergeCell ref="AA793:AB793"/>
    <mergeCell ref="U793:V793"/>
    <mergeCell ref="AA784:AB784"/>
    <mergeCell ref="U775:V775"/>
    <mergeCell ref="C784:D784"/>
    <mergeCell ref="W703:X703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E604:F604"/>
    <mergeCell ref="Q604:R604"/>
    <mergeCell ref="C712:D712"/>
    <mergeCell ref="I703:J703"/>
    <mergeCell ref="E712:F712"/>
    <mergeCell ref="O694:P694"/>
    <mergeCell ref="M694:N694"/>
    <mergeCell ref="E667:F667"/>
    <mergeCell ref="Q793:R793"/>
    <mergeCell ref="W784:X784"/>
    <mergeCell ref="U685:V685"/>
    <mergeCell ref="Q703:R703"/>
    <mergeCell ref="C604:D604"/>
    <mergeCell ref="W604:X604"/>
    <mergeCell ref="U622:V622"/>
    <mergeCell ref="G793:H793"/>
    <mergeCell ref="G784:H784"/>
    <mergeCell ref="S766:T766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C793:D793"/>
    <mergeCell ref="G505:H505"/>
    <mergeCell ref="K505:L505"/>
    <mergeCell ref="Q532:R532"/>
    <mergeCell ref="G532:H532"/>
    <mergeCell ref="I532:J532"/>
    <mergeCell ref="C586:D586"/>
    <mergeCell ref="BG379:BH379"/>
    <mergeCell ref="BE406:BF406"/>
    <mergeCell ref="BK334:BL334"/>
    <mergeCell ref="BK343:BL343"/>
    <mergeCell ref="BK361:BL361"/>
    <mergeCell ref="BK370:BL370"/>
    <mergeCell ref="BG352:BH352"/>
    <mergeCell ref="BK433:BL433"/>
    <mergeCell ref="BC568:BD568"/>
    <mergeCell ref="BC550:BD550"/>
    <mergeCell ref="BC379:BD379"/>
    <mergeCell ref="BC505:BD505"/>
    <mergeCell ref="BG541:BH541"/>
    <mergeCell ref="BK505:BL505"/>
    <mergeCell ref="BK514:BL514"/>
    <mergeCell ref="BK523:BL523"/>
    <mergeCell ref="A802:A809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AA523:AB523"/>
    <mergeCell ref="AK568:AL568"/>
    <mergeCell ref="AK577:AL577"/>
    <mergeCell ref="AK586:AL586"/>
    <mergeCell ref="AQ685:AR685"/>
    <mergeCell ref="AK685:AL685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C424:BD424"/>
    <mergeCell ref="BA379:BB379"/>
    <mergeCell ref="BI532:BJ532"/>
    <mergeCell ref="BI433:BJ433"/>
    <mergeCell ref="BG532:BH532"/>
    <mergeCell ref="BC433:BD433"/>
    <mergeCell ref="BC451:BD451"/>
    <mergeCell ref="BC478:BD478"/>
    <mergeCell ref="BA487:BB487"/>
    <mergeCell ref="BA424:BB424"/>
    <mergeCell ref="BI424:BJ424"/>
    <mergeCell ref="BI442:BJ442"/>
    <mergeCell ref="BG469:BH469"/>
    <mergeCell ref="BA415:BB415"/>
    <mergeCell ref="BA478:BB478"/>
    <mergeCell ref="BA496:BB496"/>
    <mergeCell ref="BG523:BH523"/>
    <mergeCell ref="BE415:BF415"/>
    <mergeCell ref="BG406:BH406"/>
    <mergeCell ref="BG397:BH397"/>
    <mergeCell ref="BG388:BH388"/>
    <mergeCell ref="AO685:AP685"/>
    <mergeCell ref="AM685:AN685"/>
    <mergeCell ref="AM541:AN541"/>
    <mergeCell ref="AE604:AF604"/>
    <mergeCell ref="AE577:AF577"/>
    <mergeCell ref="AK550:AL550"/>
    <mergeCell ref="AG622:AH622"/>
    <mergeCell ref="AM586:AN586"/>
    <mergeCell ref="AG604:AH604"/>
    <mergeCell ref="AE631:AF631"/>
    <mergeCell ref="AI595:AJ595"/>
    <mergeCell ref="AA604:AB604"/>
    <mergeCell ref="AC550:AD550"/>
    <mergeCell ref="AC559:AD559"/>
    <mergeCell ref="AA631:AB631"/>
    <mergeCell ref="AE685:AF685"/>
    <mergeCell ref="AC586:AD586"/>
    <mergeCell ref="AI631:AJ631"/>
    <mergeCell ref="AM550:AN550"/>
    <mergeCell ref="AG595:AH595"/>
    <mergeCell ref="AI577:AJ577"/>
    <mergeCell ref="AG559:AH559"/>
    <mergeCell ref="AM640:AN640"/>
    <mergeCell ref="AO676:AP676"/>
    <mergeCell ref="AK595:AL595"/>
    <mergeCell ref="AO658:AP658"/>
    <mergeCell ref="AE649:AF649"/>
    <mergeCell ref="AA541:AB541"/>
    <mergeCell ref="AE586:AF586"/>
    <mergeCell ref="AA595:AB595"/>
    <mergeCell ref="AO604:AP604"/>
    <mergeCell ref="AM631:AN631"/>
    <mergeCell ref="AE523:AF523"/>
    <mergeCell ref="AE541:AF541"/>
    <mergeCell ref="AG541:AH541"/>
    <mergeCell ref="AS523:AT523"/>
    <mergeCell ref="AQ532:AR532"/>
    <mergeCell ref="AQ469:AR469"/>
    <mergeCell ref="AS352:AT352"/>
    <mergeCell ref="AQ406:AR406"/>
    <mergeCell ref="AS415:AT415"/>
    <mergeCell ref="AS460:AT460"/>
    <mergeCell ref="AU397:AV397"/>
    <mergeCell ref="AQ460:AR460"/>
    <mergeCell ref="AU469:AV469"/>
    <mergeCell ref="AS379:AT379"/>
    <mergeCell ref="AS388:AT388"/>
    <mergeCell ref="AS451:AT451"/>
    <mergeCell ref="AS433:AT433"/>
    <mergeCell ref="AU415:AV415"/>
    <mergeCell ref="AQ361:AR361"/>
    <mergeCell ref="AK541:AL541"/>
    <mergeCell ref="AQ442:AR442"/>
    <mergeCell ref="AS397:AT397"/>
    <mergeCell ref="AM361:AN361"/>
    <mergeCell ref="AM370:AN370"/>
    <mergeCell ref="AM352:AN352"/>
    <mergeCell ref="AK397:AL397"/>
    <mergeCell ref="AO352:AP352"/>
    <mergeCell ref="AQ370:AR370"/>
    <mergeCell ref="AM415:AN415"/>
    <mergeCell ref="AG523:AH523"/>
    <mergeCell ref="AO370:AP370"/>
    <mergeCell ref="AE487:AF487"/>
    <mergeCell ref="BE730:BF730"/>
    <mergeCell ref="BE721:BF721"/>
    <mergeCell ref="BE712:BF712"/>
    <mergeCell ref="BA667:BB667"/>
    <mergeCell ref="BG424:BH424"/>
    <mergeCell ref="BG433:BH433"/>
    <mergeCell ref="BG370:BH370"/>
    <mergeCell ref="BG361:BH361"/>
    <mergeCell ref="BA523:BB523"/>
    <mergeCell ref="BG343:BH343"/>
    <mergeCell ref="BI316:BJ316"/>
    <mergeCell ref="BI325:BJ325"/>
    <mergeCell ref="BI343:BJ343"/>
    <mergeCell ref="BE334:BF334"/>
    <mergeCell ref="BI334:BJ334"/>
    <mergeCell ref="BA370:BB370"/>
    <mergeCell ref="AS622:AT622"/>
    <mergeCell ref="AY712:AZ712"/>
    <mergeCell ref="AY703:AZ703"/>
    <mergeCell ref="BC694:BD694"/>
    <mergeCell ref="BC685:BD685"/>
    <mergeCell ref="BC721:BD721"/>
    <mergeCell ref="BA730:BB730"/>
    <mergeCell ref="BE694:BF694"/>
    <mergeCell ref="BA703:BB703"/>
    <mergeCell ref="BA712:BB712"/>
    <mergeCell ref="BA721:BB721"/>
    <mergeCell ref="BG640:BH640"/>
    <mergeCell ref="BG478:BH478"/>
    <mergeCell ref="BG460:BH460"/>
    <mergeCell ref="AY442:AZ442"/>
    <mergeCell ref="AY451:AZ451"/>
    <mergeCell ref="AK532:AL532"/>
    <mergeCell ref="AW559:AX559"/>
    <mergeCell ref="AW550:AX550"/>
    <mergeCell ref="AM478:AN478"/>
    <mergeCell ref="AQ640:AR640"/>
    <mergeCell ref="AS577:AT577"/>
    <mergeCell ref="AG505:AH505"/>
    <mergeCell ref="AG496:AH496"/>
    <mergeCell ref="BE487:BF487"/>
    <mergeCell ref="BA604:BB604"/>
    <mergeCell ref="AY496:AZ496"/>
    <mergeCell ref="BE397:BF397"/>
    <mergeCell ref="AO559:AP559"/>
    <mergeCell ref="AS514:AT514"/>
    <mergeCell ref="AS595:AT595"/>
    <mergeCell ref="AS604:AT604"/>
    <mergeCell ref="AS640:AT640"/>
    <mergeCell ref="AO487:AP487"/>
    <mergeCell ref="AO586:AP586"/>
    <mergeCell ref="AO505:AP505"/>
    <mergeCell ref="AI397:AJ397"/>
    <mergeCell ref="AG433:AH433"/>
    <mergeCell ref="AQ523:AR523"/>
    <mergeCell ref="AI505:AJ505"/>
    <mergeCell ref="AO469:AP469"/>
    <mergeCell ref="AO451:AP451"/>
    <mergeCell ref="AQ541:AR541"/>
    <mergeCell ref="AQ631:AR631"/>
    <mergeCell ref="AQ577:AR577"/>
    <mergeCell ref="AQ505:AR505"/>
    <mergeCell ref="AQ496:AR496"/>
    <mergeCell ref="AQ487:AR487"/>
    <mergeCell ref="AY550:AZ550"/>
    <mergeCell ref="AY541:AZ541"/>
    <mergeCell ref="AU487:AV487"/>
    <mergeCell ref="AW586:AX586"/>
    <mergeCell ref="AY595:AZ595"/>
    <mergeCell ref="BK352:BL352"/>
    <mergeCell ref="BK262:BL262"/>
    <mergeCell ref="BE685:BF685"/>
    <mergeCell ref="BE505:BF505"/>
    <mergeCell ref="BE514:BF514"/>
    <mergeCell ref="BE523:BF523"/>
    <mergeCell ref="BE532:BF532"/>
    <mergeCell ref="BK676:BL676"/>
    <mergeCell ref="BK685:BL685"/>
    <mergeCell ref="BE559:BF559"/>
    <mergeCell ref="BG658:BH658"/>
    <mergeCell ref="BA631:BB631"/>
    <mergeCell ref="BA622:BB622"/>
    <mergeCell ref="BA658:BB658"/>
    <mergeCell ref="BA649:BB649"/>
    <mergeCell ref="BA640:BB640"/>
    <mergeCell ref="BC541:BD541"/>
    <mergeCell ref="BC523:BD523"/>
    <mergeCell ref="BI541:BJ541"/>
    <mergeCell ref="BG559:BH559"/>
    <mergeCell ref="BG586:BH586"/>
    <mergeCell ref="BK586:BL586"/>
    <mergeCell ref="BI361:BJ361"/>
    <mergeCell ref="BE568:BF568"/>
    <mergeCell ref="BC532:BD532"/>
    <mergeCell ref="AW541:AX541"/>
    <mergeCell ref="AW505:AX505"/>
    <mergeCell ref="BS217:BT217"/>
    <mergeCell ref="BW316:BX316"/>
    <mergeCell ref="BS289:BT289"/>
    <mergeCell ref="AQ757:AR757"/>
    <mergeCell ref="AU604:AV604"/>
    <mergeCell ref="AU595:AV595"/>
    <mergeCell ref="AU613:AV613"/>
    <mergeCell ref="BC415:BD415"/>
    <mergeCell ref="BI298:BJ298"/>
    <mergeCell ref="BI307:BJ307"/>
    <mergeCell ref="BG496:BH496"/>
    <mergeCell ref="BG505:BH505"/>
    <mergeCell ref="BG514:BH514"/>
    <mergeCell ref="BC298:BD298"/>
    <mergeCell ref="BA397:BB397"/>
    <mergeCell ref="AY271:AZ271"/>
    <mergeCell ref="BG307:BH307"/>
    <mergeCell ref="BG271:BH271"/>
    <mergeCell ref="BI271:BJ271"/>
    <mergeCell ref="BG442:BH442"/>
    <mergeCell ref="BA685:BB685"/>
    <mergeCell ref="BA676:BB676"/>
    <mergeCell ref="AU658:AV658"/>
    <mergeCell ref="BC496:BD496"/>
    <mergeCell ref="BC487:BD487"/>
    <mergeCell ref="BI649:BJ649"/>
    <mergeCell ref="BI640:BJ640"/>
    <mergeCell ref="BE586:BF586"/>
    <mergeCell ref="BE595:BF595"/>
    <mergeCell ref="BE604:BF604"/>
    <mergeCell ref="BI460:BJ460"/>
    <mergeCell ref="BI469:BJ469"/>
    <mergeCell ref="BQ217:BR217"/>
    <mergeCell ref="BQ208:BR208"/>
    <mergeCell ref="CC127:CD127"/>
    <mergeCell ref="CE127:CF127"/>
    <mergeCell ref="CA208:CB208"/>
    <mergeCell ref="BY154:BZ154"/>
    <mergeCell ref="BY172:BZ172"/>
    <mergeCell ref="BQ352:BR352"/>
    <mergeCell ref="CA190:CB190"/>
    <mergeCell ref="CA199:CB199"/>
    <mergeCell ref="BO298:BP298"/>
    <mergeCell ref="BO307:BP307"/>
    <mergeCell ref="BO316:BP316"/>
    <mergeCell ref="BO325:BP325"/>
    <mergeCell ref="BM307:BN307"/>
    <mergeCell ref="BM316:BN316"/>
    <mergeCell ref="CA271:CB271"/>
    <mergeCell ref="CA262:CB262"/>
    <mergeCell ref="BM181:BN181"/>
    <mergeCell ref="BW325:BX325"/>
    <mergeCell ref="BS244:BT244"/>
    <mergeCell ref="BU271:BV271"/>
    <mergeCell ref="BS271:BT271"/>
    <mergeCell ref="BO163:BP163"/>
    <mergeCell ref="BY343:BZ343"/>
    <mergeCell ref="BY352:BZ352"/>
    <mergeCell ref="BU262:BV262"/>
    <mergeCell ref="BY181:BZ181"/>
    <mergeCell ref="BQ316:BR316"/>
    <mergeCell ref="BQ325:BR325"/>
    <mergeCell ref="BQ334:BR334"/>
    <mergeCell ref="BM262:BN262"/>
    <mergeCell ref="AO694:AP694"/>
    <mergeCell ref="Y739:Z739"/>
    <mergeCell ref="AC748:AD748"/>
    <mergeCell ref="AC757:AD757"/>
    <mergeCell ref="AG694:AH694"/>
    <mergeCell ref="AG568:AH568"/>
    <mergeCell ref="AS613:AT613"/>
    <mergeCell ref="AU631:AV631"/>
    <mergeCell ref="DW5:DX5"/>
    <mergeCell ref="DU5:DV5"/>
    <mergeCell ref="CU22:CV22"/>
    <mergeCell ref="BQ226:BR226"/>
    <mergeCell ref="CW55:CX55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BQ145:BR145"/>
    <mergeCell ref="BO244:BP244"/>
    <mergeCell ref="BK244:BL244"/>
    <mergeCell ref="BS316:BT316"/>
    <mergeCell ref="BS325:BT325"/>
    <mergeCell ref="BO550:BP550"/>
    <mergeCell ref="BO541:BP541"/>
    <mergeCell ref="BM352:BN352"/>
    <mergeCell ref="AA559:AB559"/>
    <mergeCell ref="AC568:AD568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A694:BB694"/>
    <mergeCell ref="AA694:AB694"/>
    <mergeCell ref="AQ667:AR667"/>
    <mergeCell ref="AQ676:AR676"/>
    <mergeCell ref="AA577:AB577"/>
    <mergeCell ref="BO343:BP343"/>
    <mergeCell ref="BO352:BP352"/>
    <mergeCell ref="BE622:BF622"/>
    <mergeCell ref="BE631:BF631"/>
    <mergeCell ref="BE640:BF640"/>
    <mergeCell ref="BE649:BF649"/>
    <mergeCell ref="BO424:BP424"/>
    <mergeCell ref="BS298:BT298"/>
    <mergeCell ref="BM289:BN289"/>
    <mergeCell ref="BO397:BP397"/>
    <mergeCell ref="BM298:BN298"/>
    <mergeCell ref="BI586:BJ586"/>
    <mergeCell ref="BI577:BJ577"/>
    <mergeCell ref="BI568:BJ568"/>
    <mergeCell ref="BW298:BX298"/>
    <mergeCell ref="BK640:BL640"/>
    <mergeCell ref="BK532:BL532"/>
    <mergeCell ref="BQ388:BR388"/>
    <mergeCell ref="BM343:BN343"/>
    <mergeCell ref="BQ298:BR298"/>
    <mergeCell ref="BQ289:BR289"/>
    <mergeCell ref="BI550:BJ550"/>
    <mergeCell ref="BE541:BF541"/>
    <mergeCell ref="BE550:BF550"/>
    <mergeCell ref="BI379:BJ379"/>
    <mergeCell ref="BI388:BJ388"/>
    <mergeCell ref="BI397:BJ397"/>
    <mergeCell ref="BI406:BJ406"/>
    <mergeCell ref="BG415:BH415"/>
    <mergeCell ref="BG334:BH334"/>
    <mergeCell ref="BG325:BH325"/>
    <mergeCell ref="BK379:BL379"/>
    <mergeCell ref="BM559:BN559"/>
    <mergeCell ref="BQ721:BR721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Y163:BZ163"/>
    <mergeCell ref="BW253:BX253"/>
    <mergeCell ref="BM235:BN235"/>
    <mergeCell ref="BU226:BV226"/>
    <mergeCell ref="BU235:BV235"/>
    <mergeCell ref="BM244:BN244"/>
    <mergeCell ref="BM163:BN163"/>
    <mergeCell ref="BO172:BP172"/>
    <mergeCell ref="BY226:BZ226"/>
    <mergeCell ref="BS334:BT334"/>
    <mergeCell ref="BM253:BN253"/>
    <mergeCell ref="BO271:BP271"/>
    <mergeCell ref="BQ307:BR307"/>
    <mergeCell ref="BG649:BH649"/>
    <mergeCell ref="BC595:BD595"/>
    <mergeCell ref="BK694:BL694"/>
    <mergeCell ref="BE658:BF658"/>
    <mergeCell ref="BC604:BD604"/>
    <mergeCell ref="BA613:BB613"/>
    <mergeCell ref="BC712:BD712"/>
    <mergeCell ref="AQ559:AR559"/>
    <mergeCell ref="AY586:AZ586"/>
    <mergeCell ref="AY577:AZ577"/>
    <mergeCell ref="AU622:AV622"/>
    <mergeCell ref="BC649:BD649"/>
    <mergeCell ref="BC640:BD640"/>
    <mergeCell ref="BC631:BD631"/>
    <mergeCell ref="BC622:BD622"/>
    <mergeCell ref="BC613:BD613"/>
    <mergeCell ref="BC676:BD676"/>
    <mergeCell ref="BC667:BD667"/>
    <mergeCell ref="AW649:AX649"/>
    <mergeCell ref="AU640:AV640"/>
    <mergeCell ref="AU649:AV649"/>
    <mergeCell ref="AQ712:AR712"/>
    <mergeCell ref="BI631:BJ631"/>
    <mergeCell ref="BI622:BJ622"/>
    <mergeCell ref="BG568:BH568"/>
    <mergeCell ref="BG577:BH577"/>
    <mergeCell ref="AS649:AT649"/>
    <mergeCell ref="AS658:AT658"/>
    <mergeCell ref="AY559:AZ559"/>
    <mergeCell ref="AS676:AT676"/>
    <mergeCell ref="AQ649:AR649"/>
    <mergeCell ref="AQ658:AR658"/>
    <mergeCell ref="BI370:BJ370"/>
    <mergeCell ref="BI505:BJ505"/>
    <mergeCell ref="BI496:BJ496"/>
    <mergeCell ref="CA334:CB334"/>
    <mergeCell ref="CA343:CB343"/>
    <mergeCell ref="CA352:CB352"/>
    <mergeCell ref="CA361:CB361"/>
    <mergeCell ref="CA370:CB370"/>
    <mergeCell ref="CA379:CB379"/>
    <mergeCell ref="CA397:CB397"/>
    <mergeCell ref="BE703:BF703"/>
    <mergeCell ref="BI694:BJ694"/>
    <mergeCell ref="BI685:BJ685"/>
    <mergeCell ref="BI676:BJ676"/>
    <mergeCell ref="BI667:BJ667"/>
    <mergeCell ref="BM379:BN379"/>
    <mergeCell ref="BM388:BN388"/>
    <mergeCell ref="BO334:BP334"/>
    <mergeCell ref="BM334:BN334"/>
    <mergeCell ref="BM685:BN685"/>
    <mergeCell ref="BM658:BN658"/>
    <mergeCell ref="BM649:BN649"/>
    <mergeCell ref="BM613:BN613"/>
    <mergeCell ref="BE613:BF613"/>
    <mergeCell ref="BM442:BN442"/>
    <mergeCell ref="BM550:BN550"/>
    <mergeCell ref="BG631:BH631"/>
    <mergeCell ref="BI514:BJ514"/>
    <mergeCell ref="BK478:BL478"/>
    <mergeCell ref="BK487:BL487"/>
    <mergeCell ref="BK496:BL496"/>
    <mergeCell ref="BO469:BP469"/>
    <mergeCell ref="AO703:AP703"/>
    <mergeCell ref="BS523:BT523"/>
    <mergeCell ref="BI523:BJ523"/>
    <mergeCell ref="BO451:BP451"/>
    <mergeCell ref="BI352:BJ352"/>
    <mergeCell ref="BO361:BP361"/>
    <mergeCell ref="BO370:BP370"/>
    <mergeCell ref="BM433:BN433"/>
    <mergeCell ref="BM361:BN361"/>
    <mergeCell ref="BK397:BL397"/>
    <mergeCell ref="BI559:BJ559"/>
    <mergeCell ref="CA217:CB217"/>
    <mergeCell ref="BS478:BT478"/>
    <mergeCell ref="BS487:BT487"/>
    <mergeCell ref="BS496:BT496"/>
    <mergeCell ref="BS505:BT505"/>
    <mergeCell ref="BS514:BT514"/>
    <mergeCell ref="BQ451:BR451"/>
    <mergeCell ref="BW262:BX262"/>
    <mergeCell ref="CA253:CB253"/>
    <mergeCell ref="BO496:BP496"/>
    <mergeCell ref="BO487:BP487"/>
    <mergeCell ref="BO478:BP478"/>
    <mergeCell ref="BO514:BP514"/>
    <mergeCell ref="BO226:BP226"/>
    <mergeCell ref="BW307:BX307"/>
    <mergeCell ref="BO460:BP460"/>
    <mergeCell ref="BK415:BL415"/>
    <mergeCell ref="BK253:BL253"/>
    <mergeCell ref="BK289:BL289"/>
    <mergeCell ref="BK325:BL325"/>
    <mergeCell ref="BM325:BN325"/>
    <mergeCell ref="BM271:BN271"/>
    <mergeCell ref="BO559:BP559"/>
    <mergeCell ref="BU496:BV496"/>
    <mergeCell ref="BQ235:BR235"/>
    <mergeCell ref="CS109:CT109"/>
    <mergeCell ref="CS82:CT82"/>
    <mergeCell ref="CS73:CT73"/>
    <mergeCell ref="CS64:CT64"/>
    <mergeCell ref="CQ118:CR118"/>
    <mergeCell ref="CK127:CL127"/>
    <mergeCell ref="CI136:CJ136"/>
    <mergeCell ref="CK136:CL136"/>
    <mergeCell ref="CM127:CN127"/>
    <mergeCell ref="CQ64:CR64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K307:BL307"/>
    <mergeCell ref="BK316:BL316"/>
    <mergeCell ref="CC172:CD172"/>
    <mergeCell ref="BQ343:BR343"/>
    <mergeCell ref="BS433:BT433"/>
    <mergeCell ref="BS424:BT424"/>
    <mergeCell ref="CS136:CT136"/>
    <mergeCell ref="BO235:BP235"/>
    <mergeCell ref="BO217:BP217"/>
    <mergeCell ref="BQ190:BR190"/>
    <mergeCell ref="BS235:BT235"/>
    <mergeCell ref="BW271:BX271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AM775:AN775"/>
    <mergeCell ref="AY721:AZ721"/>
    <mergeCell ref="AG739:AH739"/>
    <mergeCell ref="AG685:AH685"/>
    <mergeCell ref="AI730:AJ730"/>
    <mergeCell ref="AG712:AH712"/>
    <mergeCell ref="AO739:AP739"/>
    <mergeCell ref="AC766:AD766"/>
    <mergeCell ref="BK388:BL388"/>
    <mergeCell ref="BI415:BJ415"/>
    <mergeCell ref="BM640:BN640"/>
    <mergeCell ref="BQ604:BR604"/>
    <mergeCell ref="BM451:BN451"/>
    <mergeCell ref="BM460:BN460"/>
    <mergeCell ref="BG613:BH613"/>
    <mergeCell ref="BK604:BL604"/>
    <mergeCell ref="BK613:BL613"/>
    <mergeCell ref="BK730:BL730"/>
    <mergeCell ref="BK721:BL721"/>
    <mergeCell ref="BK712:BL712"/>
    <mergeCell ref="BK703:BL703"/>
    <mergeCell ref="BO694:BP694"/>
    <mergeCell ref="BO685:BP685"/>
    <mergeCell ref="BO676:BP676"/>
    <mergeCell ref="BO667:BP667"/>
    <mergeCell ref="BK658:BL658"/>
    <mergeCell ref="BG712:BH712"/>
    <mergeCell ref="BG730:BH730"/>
    <mergeCell ref="BM676:BN676"/>
    <mergeCell ref="BM667:BN667"/>
    <mergeCell ref="BQ613:BR613"/>
    <mergeCell ref="BQ397:BR397"/>
    <mergeCell ref="BK442:BL442"/>
    <mergeCell ref="BO505:BP505"/>
    <mergeCell ref="BK541:BL541"/>
    <mergeCell ref="BG451:BH451"/>
    <mergeCell ref="DA22:DB22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CU91:CV91"/>
    <mergeCell ref="AG748:AH748"/>
    <mergeCell ref="AQ721:AR721"/>
    <mergeCell ref="AA667:AB667"/>
    <mergeCell ref="AA676:AB676"/>
    <mergeCell ref="AQ766:AR766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BG703:BH703"/>
    <mergeCell ref="BI613:BJ613"/>
    <mergeCell ref="BG622:BH622"/>
    <mergeCell ref="BI487:BJ487"/>
    <mergeCell ref="BI478:BJ478"/>
    <mergeCell ref="AW748:AX748"/>
    <mergeCell ref="BG694:BH694"/>
    <mergeCell ref="BM406:BN406"/>
    <mergeCell ref="BO415:BP415"/>
    <mergeCell ref="AW739:AX739"/>
    <mergeCell ref="AS730:AT730"/>
    <mergeCell ref="BM370:BN370"/>
    <mergeCell ref="AU748:AV748"/>
    <mergeCell ref="BG595:BH595"/>
    <mergeCell ref="BG604:BH604"/>
    <mergeCell ref="BC748:BD748"/>
    <mergeCell ref="BE739:BF739"/>
    <mergeCell ref="BK622:BL622"/>
    <mergeCell ref="BK649:BL649"/>
    <mergeCell ref="BQ730:BR730"/>
    <mergeCell ref="BQ649:BR649"/>
    <mergeCell ref="BQ658:BR658"/>
    <mergeCell ref="BQ667:BR667"/>
    <mergeCell ref="BQ676:BR676"/>
    <mergeCell ref="BQ685:BR685"/>
    <mergeCell ref="BQ694:BR694"/>
    <mergeCell ref="BK667:BL667"/>
    <mergeCell ref="BM694:BN694"/>
    <mergeCell ref="BM505:BN505"/>
    <mergeCell ref="BE577:BF577"/>
    <mergeCell ref="AY739:AZ739"/>
    <mergeCell ref="BM604:BN604"/>
    <mergeCell ref="BM595:BN595"/>
    <mergeCell ref="BM586:BN586"/>
    <mergeCell ref="BO577:BP577"/>
    <mergeCell ref="BO568:BP568"/>
    <mergeCell ref="BM577:BN577"/>
    <mergeCell ref="BM568:BN568"/>
    <mergeCell ref="BQ703:BR703"/>
    <mergeCell ref="BQ712:BR712"/>
    <mergeCell ref="BG667:BH667"/>
    <mergeCell ref="BG676:BH676"/>
    <mergeCell ref="BG685:BH685"/>
    <mergeCell ref="BC559:BD559"/>
    <mergeCell ref="BK406:BL406"/>
    <mergeCell ref="BO640:BP640"/>
    <mergeCell ref="BO631:BP631"/>
    <mergeCell ref="BO622:BP622"/>
    <mergeCell ref="BO613:BP613"/>
    <mergeCell ref="BQ541:BR541"/>
    <mergeCell ref="BQ550:BR550"/>
    <mergeCell ref="BQ559:BR559"/>
    <mergeCell ref="BQ568:BR568"/>
    <mergeCell ref="BQ631:BR631"/>
    <mergeCell ref="BQ640:BR640"/>
    <mergeCell ref="BK595:BL595"/>
    <mergeCell ref="BK577:BL577"/>
    <mergeCell ref="BK631:BL631"/>
    <mergeCell ref="BQ532:BR532"/>
    <mergeCell ref="BQ523:BR523"/>
    <mergeCell ref="BQ406:BR406"/>
    <mergeCell ref="BO604:BP604"/>
    <mergeCell ref="BO595:BP595"/>
    <mergeCell ref="BQ622:BR622"/>
    <mergeCell ref="BQ586:BR586"/>
    <mergeCell ref="BQ595:BR595"/>
    <mergeCell ref="BQ577:BR577"/>
    <mergeCell ref="BM631:BN631"/>
    <mergeCell ref="BM622:BN622"/>
    <mergeCell ref="AI784:AJ784"/>
    <mergeCell ref="AG766:AH766"/>
    <mergeCell ref="BO253:BP253"/>
    <mergeCell ref="AW757:AX757"/>
    <mergeCell ref="BM469:BN469"/>
    <mergeCell ref="BO379:BP379"/>
    <mergeCell ref="BO388:BP388"/>
    <mergeCell ref="BO406:BP406"/>
    <mergeCell ref="BO586:BP586"/>
    <mergeCell ref="BI604:BJ604"/>
    <mergeCell ref="BI595:BJ595"/>
    <mergeCell ref="BK424:BL424"/>
    <mergeCell ref="BG550:BH550"/>
    <mergeCell ref="AO766:AP766"/>
    <mergeCell ref="AK775:AL775"/>
    <mergeCell ref="AG784:AH784"/>
    <mergeCell ref="BI280:BJ280"/>
    <mergeCell ref="BK298:BL298"/>
    <mergeCell ref="BO433:BP433"/>
    <mergeCell ref="BO442:BP442"/>
    <mergeCell ref="BO658:BP658"/>
    <mergeCell ref="AQ784:AR784"/>
    <mergeCell ref="AU775:AV775"/>
    <mergeCell ref="AY766:AZ766"/>
    <mergeCell ref="BG757:BH757"/>
    <mergeCell ref="BG748:BH748"/>
    <mergeCell ref="BI739:BJ739"/>
    <mergeCell ref="BM703:BN703"/>
    <mergeCell ref="BM712:BN712"/>
    <mergeCell ref="BM721:BN721"/>
    <mergeCell ref="BM730:BN730"/>
    <mergeCell ref="BO649:BP649"/>
    <mergeCell ref="BS415:BT415"/>
    <mergeCell ref="BQ478:BR478"/>
    <mergeCell ref="BQ487:BR487"/>
    <mergeCell ref="BQ496:BR496"/>
    <mergeCell ref="BQ505:BR505"/>
    <mergeCell ref="BQ514:BR514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Q361:BR361"/>
    <mergeCell ref="BQ370:BR370"/>
    <mergeCell ref="BQ379:BR379"/>
    <mergeCell ref="BQ460:BR460"/>
    <mergeCell ref="BQ469:BR469"/>
    <mergeCell ref="BU280:BV280"/>
    <mergeCell ref="BS280:BT280"/>
    <mergeCell ref="BQ244:BR244"/>
    <mergeCell ref="BS253:BT253"/>
    <mergeCell ref="BW370:BX370"/>
    <mergeCell ref="BW361:BX361"/>
    <mergeCell ref="BQ433:BR433"/>
    <mergeCell ref="BQ442:BR442"/>
    <mergeCell ref="BU631:BV631"/>
    <mergeCell ref="BU640:BV640"/>
    <mergeCell ref="BU649:BV649"/>
    <mergeCell ref="BU379:BV379"/>
    <mergeCell ref="BW424:BX424"/>
    <mergeCell ref="BU361:BV361"/>
    <mergeCell ref="BU352:BV352"/>
    <mergeCell ref="BU622:BV622"/>
    <mergeCell ref="BS541:BT541"/>
    <mergeCell ref="BS550:BT550"/>
    <mergeCell ref="BS559:BT559"/>
    <mergeCell ref="BS568:BT568"/>
    <mergeCell ref="BS577:BT577"/>
    <mergeCell ref="BS586:BT586"/>
    <mergeCell ref="BS595:BT595"/>
    <mergeCell ref="BS469:BT469"/>
    <mergeCell ref="BS460:BT460"/>
    <mergeCell ref="BS451:BT451"/>
    <mergeCell ref="BS442:BT442"/>
    <mergeCell ref="BU370:BV370"/>
    <mergeCell ref="BU388:BV388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BU595:BV595"/>
    <mergeCell ref="BU604:BV604"/>
    <mergeCell ref="BU613:BV613"/>
    <mergeCell ref="BW199:BX199"/>
    <mergeCell ref="BW208:BX208"/>
    <mergeCell ref="BW217:BX217"/>
    <mergeCell ref="CI154:CJ154"/>
    <mergeCell ref="CI163:CJ163"/>
    <mergeCell ref="CE181:CF181"/>
    <mergeCell ref="BW190:BX190"/>
    <mergeCell ref="BY406:BZ406"/>
    <mergeCell ref="BY361:BZ361"/>
    <mergeCell ref="BY370:BZ370"/>
    <mergeCell ref="BY388:BZ388"/>
    <mergeCell ref="BY397:BZ397"/>
    <mergeCell ref="CG298:CH298"/>
    <mergeCell ref="CG307:CH307"/>
    <mergeCell ref="CC181:CD181"/>
    <mergeCell ref="BY235:BZ235"/>
    <mergeCell ref="BY244:BZ244"/>
    <mergeCell ref="CG199:CH199"/>
    <mergeCell ref="CG190:CH190"/>
    <mergeCell ref="CE235:CF235"/>
    <mergeCell ref="CG208:CH208"/>
    <mergeCell ref="CE163:CF163"/>
    <mergeCell ref="CG262:CH262"/>
    <mergeCell ref="CG271:CH271"/>
    <mergeCell ref="CE280:CF280"/>
    <mergeCell ref="CC289:CD289"/>
    <mergeCell ref="CC298:CD298"/>
    <mergeCell ref="CC307:CD307"/>
    <mergeCell ref="CE190:CF190"/>
    <mergeCell ref="CE208:CF208"/>
    <mergeCell ref="BY271:BZ271"/>
    <mergeCell ref="BY262:BZ262"/>
    <mergeCell ref="BY415:BZ415"/>
    <mergeCell ref="CC154:CD154"/>
    <mergeCell ref="CI172:CJ172"/>
    <mergeCell ref="CI181:CJ181"/>
    <mergeCell ref="CC190:CD190"/>
    <mergeCell ref="CC199:CD199"/>
    <mergeCell ref="CE199:CF199"/>
    <mergeCell ref="CA235:CB235"/>
    <mergeCell ref="CA244:CB244"/>
    <mergeCell ref="CC235:CD235"/>
    <mergeCell ref="CC244:CD244"/>
    <mergeCell ref="CC253:CD253"/>
    <mergeCell ref="CQ100:CR100"/>
    <mergeCell ref="CE136:CF136"/>
    <mergeCell ref="BY127:BZ127"/>
    <mergeCell ref="CM73:CN73"/>
    <mergeCell ref="CM64:CN64"/>
    <mergeCell ref="CA289:CB289"/>
    <mergeCell ref="CA298:CB298"/>
    <mergeCell ref="CI208:CJ208"/>
    <mergeCell ref="CI199:CJ199"/>
    <mergeCell ref="CI190:CJ190"/>
    <mergeCell ref="CM91:CN91"/>
    <mergeCell ref="CQ109:CR109"/>
    <mergeCell ref="CI100:CJ100"/>
    <mergeCell ref="CK91:CL91"/>
    <mergeCell ref="CG217:CH217"/>
    <mergeCell ref="CE226:CF226"/>
    <mergeCell ref="CO181:CP181"/>
    <mergeCell ref="CO172:CP172"/>
    <mergeCell ref="CO163:CP163"/>
    <mergeCell ref="CO154:CP154"/>
    <mergeCell ref="CW100:CX100"/>
    <mergeCell ref="CY91:CZ91"/>
    <mergeCell ref="CU55:CV55"/>
    <mergeCell ref="CO64:CP64"/>
    <mergeCell ref="CW73:CX73"/>
    <mergeCell ref="CW64:CX64"/>
    <mergeCell ref="CW127:CX127"/>
    <mergeCell ref="DA118:DB118"/>
    <mergeCell ref="CM154:CN154"/>
    <mergeCell ref="CU109:CV109"/>
    <mergeCell ref="CY109:CZ109"/>
    <mergeCell ref="CY82:CZ82"/>
    <mergeCell ref="DE64:DF64"/>
    <mergeCell ref="DE73:DF73"/>
    <mergeCell ref="DE82:DF82"/>
    <mergeCell ref="CA388:CB388"/>
    <mergeCell ref="CA406:CB406"/>
    <mergeCell ref="DC127:DD127"/>
    <mergeCell ref="DA136:DB136"/>
    <mergeCell ref="CS55:CT55"/>
    <mergeCell ref="CK190:CL190"/>
    <mergeCell ref="CK199:CL199"/>
    <mergeCell ref="CK208:CL208"/>
    <mergeCell ref="CI226:CJ226"/>
    <mergeCell ref="CI235:CJ235"/>
    <mergeCell ref="CO118:CP118"/>
    <mergeCell ref="CM82:CN82"/>
    <mergeCell ref="CO145:CP145"/>
    <mergeCell ref="CK217:CL217"/>
    <mergeCell ref="CU145:CV145"/>
    <mergeCell ref="CU154:CV154"/>
    <mergeCell ref="CU163:CV163"/>
    <mergeCell ref="CU172:CV172"/>
    <mergeCell ref="CU181:CV181"/>
    <mergeCell ref="CO190:CP190"/>
    <mergeCell ref="CO199:CP199"/>
    <mergeCell ref="CO208:CP208"/>
    <mergeCell ref="CM235:CN235"/>
    <mergeCell ref="CM145:CN145"/>
    <mergeCell ref="CK181:CL181"/>
    <mergeCell ref="AW784:AX784"/>
    <mergeCell ref="BA775:BB775"/>
    <mergeCell ref="BE766:BF766"/>
    <mergeCell ref="BM757:BN757"/>
    <mergeCell ref="BM748:BN748"/>
    <mergeCell ref="BI712:BJ712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DA109:DB109"/>
    <mergeCell ref="CE334:CF334"/>
    <mergeCell ref="CS118:CT118"/>
    <mergeCell ref="CU118:CV118"/>
    <mergeCell ref="CI271:CJ271"/>
    <mergeCell ref="CI262:CJ262"/>
    <mergeCell ref="CO253:CP253"/>
    <mergeCell ref="CO244:CP244"/>
    <mergeCell ref="CQ235:CR235"/>
    <mergeCell ref="CQ244:CR244"/>
    <mergeCell ref="CQ253:CR253"/>
    <mergeCell ref="CK262:CL262"/>
    <mergeCell ref="CK271:CL271"/>
    <mergeCell ref="CI280:CJ280"/>
    <mergeCell ref="CG289:CH289"/>
    <mergeCell ref="CM244:CN244"/>
    <mergeCell ref="CM253:CN253"/>
    <mergeCell ref="CC226:CD226"/>
    <mergeCell ref="CE217:CF217"/>
    <mergeCell ref="CA622:CB622"/>
    <mergeCell ref="CO235:CP235"/>
    <mergeCell ref="CQ208:CR208"/>
    <mergeCell ref="CQ199:CR199"/>
    <mergeCell ref="DE55:DF55"/>
    <mergeCell ref="CW91:CX91"/>
    <mergeCell ref="BW415:BX415"/>
    <mergeCell ref="CA496:CB496"/>
    <mergeCell ref="CA505:CB505"/>
    <mergeCell ref="CA514:CB514"/>
    <mergeCell ref="CA523:CB523"/>
    <mergeCell ref="CA532:CB532"/>
    <mergeCell ref="CA541:CB541"/>
    <mergeCell ref="CA550:CB550"/>
    <mergeCell ref="CA559:CB559"/>
    <mergeCell ref="CA568:CB568"/>
    <mergeCell ref="CA577:CB577"/>
    <mergeCell ref="CA586:CB586"/>
    <mergeCell ref="CA595:CB595"/>
    <mergeCell ref="CA604:CB604"/>
    <mergeCell ref="CA613:CB613"/>
    <mergeCell ref="CO217:CP217"/>
    <mergeCell ref="CQ217:CR217"/>
    <mergeCell ref="CM226:CN226"/>
    <mergeCell ref="CO226:CP226"/>
    <mergeCell ref="CA487:CB487"/>
    <mergeCell ref="CE325:CF325"/>
    <mergeCell ref="CE316:CF316"/>
    <mergeCell ref="DC91:DD91"/>
    <mergeCell ref="DA100:DB100"/>
    <mergeCell ref="FG5:FH5"/>
    <mergeCell ref="DI64:DJ64"/>
    <mergeCell ref="DI73:DJ73"/>
    <mergeCell ref="DI82:DJ82"/>
    <mergeCell ref="FE5:FF5"/>
    <mergeCell ref="DC22:DD22"/>
    <mergeCell ref="CU100:CV100"/>
    <mergeCell ref="CS127:CT127"/>
    <mergeCell ref="CK145:CL145"/>
    <mergeCell ref="CK154:CL154"/>
    <mergeCell ref="CK163:CL163"/>
    <mergeCell ref="CK172:CL172"/>
    <mergeCell ref="EK5:EL5"/>
    <mergeCell ref="EE5:EF5"/>
    <mergeCell ref="CM55:CN55"/>
    <mergeCell ref="CS100:CT100"/>
    <mergeCell ref="CQ127:CR127"/>
    <mergeCell ref="DI118:DJ118"/>
    <mergeCell ref="DG100:DH100"/>
    <mergeCell ref="DI91:DJ91"/>
    <mergeCell ref="DQ55:DR55"/>
    <mergeCell ref="DK64:DL64"/>
    <mergeCell ref="DK73:DL73"/>
    <mergeCell ref="DK82:DL82"/>
    <mergeCell ref="DK109:DL109"/>
    <mergeCell ref="DE109:DF109"/>
    <mergeCell ref="CU127:CV127"/>
    <mergeCell ref="CY118:CZ118"/>
    <mergeCell ref="CY127:CZ127"/>
    <mergeCell ref="DC118:DD118"/>
    <mergeCell ref="CW136:CX136"/>
    <mergeCell ref="CQ145:CR145"/>
    <mergeCell ref="FC5:FD5"/>
    <mergeCell ref="DK55:DL55"/>
    <mergeCell ref="K39:L39"/>
    <mergeCell ref="BW730:BX730"/>
    <mergeCell ref="AQ793:AR793"/>
    <mergeCell ref="CW154:CX154"/>
    <mergeCell ref="CW145:CX145"/>
    <mergeCell ref="DC136:DD136"/>
    <mergeCell ref="DE127:DF127"/>
    <mergeCell ref="BO739:BP739"/>
    <mergeCell ref="CC460:CD460"/>
    <mergeCell ref="CC451:CD451"/>
    <mergeCell ref="CC442:CD442"/>
    <mergeCell ref="CC433:CD433"/>
    <mergeCell ref="CC424:CD424"/>
    <mergeCell ref="CC415:CD415"/>
    <mergeCell ref="CE406:CF406"/>
    <mergeCell ref="CE397:CF397"/>
    <mergeCell ref="CE388:CF388"/>
    <mergeCell ref="CE379:CF379"/>
    <mergeCell ref="CE370:CF370"/>
    <mergeCell ref="CE361:CF361"/>
    <mergeCell ref="CE352:CF352"/>
    <mergeCell ref="CE343:CF343"/>
    <mergeCell ref="CQ190:CR190"/>
    <mergeCell ref="CW181:CX181"/>
    <mergeCell ref="CW172:CX172"/>
    <mergeCell ref="CW163:CX163"/>
    <mergeCell ref="CA478:CB478"/>
    <mergeCell ref="CC469:CD469"/>
    <mergeCell ref="CA631:CB631"/>
    <mergeCell ref="CA640:CB640"/>
    <mergeCell ref="CE424:CF424"/>
    <mergeCell ref="CE433:CF433"/>
    <mergeCell ref="CE442:CF442"/>
    <mergeCell ref="CE451:CF451"/>
    <mergeCell ref="CE460:CF460"/>
    <mergeCell ref="DS55:DT55"/>
    <mergeCell ref="DK91:DL91"/>
    <mergeCell ref="DI100:DJ100"/>
    <mergeCell ref="DK118:DL118"/>
    <mergeCell ref="DG127:DH127"/>
    <mergeCell ref="DE136:DF136"/>
    <mergeCell ref="CY145:CZ145"/>
    <mergeCell ref="CY154:CZ154"/>
    <mergeCell ref="CY163:CZ163"/>
    <mergeCell ref="CY172:CZ172"/>
    <mergeCell ref="CY181:CZ181"/>
    <mergeCell ref="CS190:CT190"/>
    <mergeCell ref="CS199:CT199"/>
    <mergeCell ref="CS208:CT208"/>
    <mergeCell ref="CS217:CT217"/>
    <mergeCell ref="CQ226:CR226"/>
    <mergeCell ref="CE172:CF172"/>
    <mergeCell ref="CE307:CF307"/>
    <mergeCell ref="CE298:CF298"/>
    <mergeCell ref="CE289:CF289"/>
    <mergeCell ref="CG280:CH280"/>
    <mergeCell ref="CI244:CJ244"/>
    <mergeCell ref="CI253:CJ253"/>
    <mergeCell ref="CQ154:CR154"/>
    <mergeCell ref="CQ163:CR163"/>
    <mergeCell ref="CQ172:CR172"/>
    <mergeCell ref="CQ181:CR181"/>
    <mergeCell ref="BG766:BH766"/>
    <mergeCell ref="BC775:BD775"/>
    <mergeCell ref="AY784:AZ784"/>
    <mergeCell ref="AG802:AH802"/>
    <mergeCell ref="AG811:AH811"/>
    <mergeCell ref="AS793:AT793"/>
    <mergeCell ref="BY730:BZ730"/>
    <mergeCell ref="BY721:BZ721"/>
    <mergeCell ref="BY712:BZ712"/>
    <mergeCell ref="BY703:BZ703"/>
    <mergeCell ref="CC694:CD694"/>
    <mergeCell ref="CC685:CD685"/>
    <mergeCell ref="CC676:CD676"/>
    <mergeCell ref="CC667:CD667"/>
    <mergeCell ref="CC658:CD658"/>
    <mergeCell ref="CC649:CD649"/>
    <mergeCell ref="CA667:CB667"/>
    <mergeCell ref="CA676:CB676"/>
    <mergeCell ref="CA685:CB685"/>
    <mergeCell ref="CA694:CB694"/>
    <mergeCell ref="BW703:BX703"/>
    <mergeCell ref="BW712:BX712"/>
    <mergeCell ref="BW721:BX721"/>
    <mergeCell ref="AK793:AL793"/>
    <mergeCell ref="AG793:AH793"/>
    <mergeCell ref="AM784:AN784"/>
    <mergeCell ref="AQ775:AR775"/>
    <mergeCell ref="AU766:AV766"/>
    <mergeCell ref="BC757:BD757"/>
    <mergeCell ref="BI703:BJ703"/>
    <mergeCell ref="CA649:CB649"/>
    <mergeCell ref="CA658:CB658"/>
    <mergeCell ref="DM73:DN73"/>
    <mergeCell ref="DM64:DN64"/>
    <mergeCell ref="M39:N39"/>
    <mergeCell ref="FK5:FL5"/>
    <mergeCell ref="CE469:CF469"/>
    <mergeCell ref="CC478:CD478"/>
    <mergeCell ref="BQ739:BR739"/>
    <mergeCell ref="BO748:BP748"/>
    <mergeCell ref="CC640:CD640"/>
    <mergeCell ref="CC631:CD631"/>
    <mergeCell ref="CC622:CD622"/>
    <mergeCell ref="CC613:CD613"/>
    <mergeCell ref="CC604:CD604"/>
    <mergeCell ref="CC595:CD595"/>
    <mergeCell ref="CC586:CD586"/>
    <mergeCell ref="CC577:CD577"/>
    <mergeCell ref="CC568:CD568"/>
    <mergeCell ref="CC559:CD559"/>
    <mergeCell ref="CC550:CD550"/>
    <mergeCell ref="CG316:CH316"/>
    <mergeCell ref="CG325:CH325"/>
    <mergeCell ref="CG334:CH334"/>
    <mergeCell ref="CG343:CH343"/>
    <mergeCell ref="CI217:CJ217"/>
    <mergeCell ref="CG352:CH352"/>
    <mergeCell ref="CG361:CH361"/>
    <mergeCell ref="CG370:CH370"/>
    <mergeCell ref="CG379:CH379"/>
    <mergeCell ref="CG388:CH388"/>
    <mergeCell ref="CG397:CH397"/>
    <mergeCell ref="CG406:CH406"/>
    <mergeCell ref="CE415:CF415"/>
    <mergeCell ref="CI352:CJ352"/>
    <mergeCell ref="CI361:CJ361"/>
    <mergeCell ref="CI370:CJ370"/>
    <mergeCell ref="CI379:CJ379"/>
    <mergeCell ref="CI388:CJ388"/>
    <mergeCell ref="CI397:CJ397"/>
    <mergeCell ref="CI406:CJ406"/>
    <mergeCell ref="DU55:DV55"/>
    <mergeCell ref="DM91:DN91"/>
    <mergeCell ref="DK100:DL100"/>
    <mergeCell ref="DM118:DN118"/>
    <mergeCell ref="DI127:DJ127"/>
    <mergeCell ref="DG136:DH136"/>
    <mergeCell ref="DA145:DB145"/>
    <mergeCell ref="DA154:DB154"/>
    <mergeCell ref="DA163:DB163"/>
    <mergeCell ref="DA172:DB172"/>
    <mergeCell ref="DA181:DB181"/>
    <mergeCell ref="CU190:CV190"/>
    <mergeCell ref="CU199:CV199"/>
    <mergeCell ref="CU208:CV208"/>
    <mergeCell ref="CS235:CT235"/>
    <mergeCell ref="CS244:CT244"/>
    <mergeCell ref="CS253:CT253"/>
    <mergeCell ref="DO64:DP64"/>
    <mergeCell ref="DO73:DP73"/>
    <mergeCell ref="DO82:DP82"/>
    <mergeCell ref="DO109:DP109"/>
    <mergeCell ref="CU217:CV217"/>
    <mergeCell ref="CS226:CT226"/>
    <mergeCell ref="DM109:DN109"/>
    <mergeCell ref="DM82:DN82"/>
    <mergeCell ref="BS739:BT739"/>
    <mergeCell ref="BQ748:BR748"/>
    <mergeCell ref="BQ757:BR757"/>
    <mergeCell ref="BI766:BJ766"/>
    <mergeCell ref="BE775:BF775"/>
    <mergeCell ref="BA784:BB784"/>
    <mergeCell ref="AI802:AJ802"/>
    <mergeCell ref="AI811:AJ811"/>
    <mergeCell ref="AU793:AV793"/>
    <mergeCell ref="CE487:CF487"/>
    <mergeCell ref="CE496:CF496"/>
    <mergeCell ref="CE505:CF505"/>
    <mergeCell ref="CE514:CF514"/>
    <mergeCell ref="CE523:CF523"/>
    <mergeCell ref="CE532:CF532"/>
    <mergeCell ref="CE541:CF541"/>
    <mergeCell ref="CE550:CF550"/>
    <mergeCell ref="CE559:CF559"/>
    <mergeCell ref="CE568:CF568"/>
    <mergeCell ref="CE577:CF577"/>
    <mergeCell ref="CE586:CF586"/>
    <mergeCell ref="CE595:CF595"/>
    <mergeCell ref="CE604:CF604"/>
    <mergeCell ref="CE613:CF613"/>
    <mergeCell ref="CC541:CD541"/>
    <mergeCell ref="CC532:CD532"/>
    <mergeCell ref="CC523:CD523"/>
    <mergeCell ref="CC514:CD514"/>
    <mergeCell ref="CC505:CD505"/>
    <mergeCell ref="CC496:CD496"/>
    <mergeCell ref="CC487:CD487"/>
    <mergeCell ref="BO757:BP757"/>
    <mergeCell ref="CE622:CF622"/>
    <mergeCell ref="CE631:CF631"/>
    <mergeCell ref="CE640:CF640"/>
    <mergeCell ref="CE649:CF649"/>
    <mergeCell ref="CE658:CF658"/>
    <mergeCell ref="CE667:CF667"/>
    <mergeCell ref="CE676:CF676"/>
    <mergeCell ref="CE685:CF685"/>
    <mergeCell ref="CE694:CF694"/>
    <mergeCell ref="CA703:CB703"/>
    <mergeCell ref="CA712:CB712"/>
    <mergeCell ref="CA721:CB721"/>
    <mergeCell ref="CA730:CB730"/>
    <mergeCell ref="FM5:FN5"/>
    <mergeCell ref="CG415:CH415"/>
    <mergeCell ref="CG424:CH424"/>
    <mergeCell ref="CG433:CH433"/>
    <mergeCell ref="CG442:CH442"/>
    <mergeCell ref="CG451:CH451"/>
    <mergeCell ref="CG460:CH460"/>
    <mergeCell ref="CG469:CH469"/>
    <mergeCell ref="CE478:CF478"/>
    <mergeCell ref="CM262:CN262"/>
    <mergeCell ref="CM271:CN271"/>
    <mergeCell ref="CK280:CL280"/>
    <mergeCell ref="CI289:CJ289"/>
    <mergeCell ref="CI298:CJ298"/>
    <mergeCell ref="CI307:CJ307"/>
    <mergeCell ref="CI316:CJ316"/>
    <mergeCell ref="CI325:CJ325"/>
    <mergeCell ref="CI334:CJ334"/>
    <mergeCell ref="CI343:CJ343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CE1" zoomScale="85" zoomScaleNormal="85" workbookViewId="0">
      <selection activeCell="CR14" sqref="CR14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0" t="s">
        <v>122</v>
      </c>
      <c r="B3" s="200">
        <v>44652</v>
      </c>
      <c r="C3" s="187"/>
      <c r="D3" s="180">
        <v>44682</v>
      </c>
      <c r="E3" s="181"/>
      <c r="F3" s="186">
        <v>44713</v>
      </c>
      <c r="G3" s="187"/>
      <c r="H3" s="180">
        <v>44743</v>
      </c>
      <c r="I3" s="181"/>
      <c r="J3" s="186">
        <v>44774</v>
      </c>
      <c r="K3" s="187"/>
      <c r="L3" s="180">
        <v>44805</v>
      </c>
      <c r="M3" s="181"/>
      <c r="N3" s="186">
        <v>44835</v>
      </c>
      <c r="O3" s="187"/>
      <c r="P3" s="180">
        <v>44866</v>
      </c>
      <c r="Q3" s="181"/>
      <c r="R3" s="186">
        <v>44896</v>
      </c>
      <c r="S3" s="187"/>
      <c r="T3" s="180">
        <v>44927</v>
      </c>
      <c r="U3" s="181"/>
      <c r="V3" s="186">
        <v>44958</v>
      </c>
      <c r="W3" s="187"/>
      <c r="X3" s="180">
        <v>44986</v>
      </c>
      <c r="Y3" s="181"/>
      <c r="Z3" s="176">
        <v>45017</v>
      </c>
      <c r="AA3" s="177"/>
      <c r="AB3" s="180">
        <v>45047</v>
      </c>
      <c r="AC3" s="181"/>
      <c r="AD3" s="176">
        <v>45078</v>
      </c>
      <c r="AE3" s="177"/>
      <c r="AF3" s="180">
        <v>45108</v>
      </c>
      <c r="AG3" s="181"/>
      <c r="AH3" s="176">
        <v>45139</v>
      </c>
      <c r="AI3" s="177"/>
      <c r="AJ3" s="180">
        <v>45170</v>
      </c>
      <c r="AK3" s="181"/>
      <c r="AL3" s="176">
        <v>45200</v>
      </c>
      <c r="AM3" s="177"/>
      <c r="AN3" s="180">
        <v>45231</v>
      </c>
      <c r="AO3" s="181"/>
      <c r="AP3" s="176">
        <v>45261</v>
      </c>
      <c r="AQ3" s="177"/>
      <c r="AR3" s="180">
        <v>45292</v>
      </c>
      <c r="AS3" s="181"/>
      <c r="AT3" s="176">
        <v>45323</v>
      </c>
      <c r="AU3" s="177"/>
      <c r="AV3" s="180">
        <v>45352</v>
      </c>
      <c r="AW3" s="181"/>
      <c r="AX3" s="176">
        <v>45383</v>
      </c>
      <c r="AY3" s="177"/>
      <c r="AZ3" s="180">
        <v>45413</v>
      </c>
      <c r="BA3" s="181"/>
      <c r="BB3" s="176">
        <v>45444</v>
      </c>
      <c r="BC3" s="177"/>
      <c r="BD3" s="180">
        <v>45474</v>
      </c>
      <c r="BE3" s="181"/>
      <c r="BF3" s="176">
        <v>45505</v>
      </c>
      <c r="BG3" s="177"/>
      <c r="BH3" s="180">
        <v>45536</v>
      </c>
      <c r="BI3" s="181"/>
      <c r="BJ3" s="176">
        <v>45566</v>
      </c>
      <c r="BK3" s="177"/>
      <c r="BL3" s="180">
        <v>45597</v>
      </c>
      <c r="BM3" s="181"/>
      <c r="BN3" s="176">
        <v>45627</v>
      </c>
      <c r="BO3" s="177"/>
      <c r="BP3" s="180">
        <v>45658</v>
      </c>
      <c r="BQ3" s="181"/>
      <c r="BR3" s="176">
        <v>45689</v>
      </c>
      <c r="BS3" s="177"/>
      <c r="BT3" s="180">
        <v>45717</v>
      </c>
      <c r="BU3" s="181"/>
      <c r="BV3" s="176">
        <v>45748</v>
      </c>
      <c r="BW3" s="177"/>
      <c r="BX3" s="180">
        <v>45778</v>
      </c>
      <c r="BY3" s="181"/>
      <c r="BZ3" s="176">
        <v>45809</v>
      </c>
      <c r="CA3" s="177"/>
      <c r="CB3" s="180">
        <v>45839</v>
      </c>
      <c r="CC3" s="181"/>
      <c r="CD3" s="176">
        <v>45870</v>
      </c>
      <c r="CE3" s="177"/>
      <c r="CF3" s="180">
        <v>45901</v>
      </c>
      <c r="CG3" s="181"/>
      <c r="CH3" s="176">
        <v>45931</v>
      </c>
      <c r="CI3" s="177"/>
      <c r="CJ3" s="180">
        <v>45962</v>
      </c>
      <c r="CK3" s="181"/>
      <c r="CL3" s="176">
        <v>45992</v>
      </c>
      <c r="CM3" s="177"/>
      <c r="CN3" s="180">
        <v>46023</v>
      </c>
      <c r="CO3" s="181"/>
      <c r="CP3" s="176">
        <v>46054</v>
      </c>
      <c r="CQ3" s="177"/>
      <c r="CR3" s="180">
        <v>46082</v>
      </c>
      <c r="CS3" s="181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0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143">
        <v>7608</v>
      </c>
      <c r="CM4" s="144">
        <f>CL4/CJ4-1</f>
        <v>2.6028320971004826E-2</v>
      </c>
      <c r="CN4" s="42">
        <v>9037</v>
      </c>
      <c r="CO4" s="43">
        <f>CN4/CL4-1</f>
        <v>0.18782860147213465</v>
      </c>
      <c r="CP4" s="143">
        <v>7859</v>
      </c>
      <c r="CQ4" s="144">
        <f>CP4/CN4-1</f>
        <v>-0.13035299324997229</v>
      </c>
      <c r="CR4" s="42">
        <v>9240</v>
      </c>
      <c r="CS4" s="43">
        <f>CR4/CP4-1</f>
        <v>0.17572210204860661</v>
      </c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0" t="s">
        <v>123</v>
      </c>
      <c r="B6" s="200">
        <v>44652</v>
      </c>
      <c r="C6" s="187"/>
      <c r="D6" s="180">
        <v>44682</v>
      </c>
      <c r="E6" s="181"/>
      <c r="F6" s="186">
        <v>44713</v>
      </c>
      <c r="G6" s="187"/>
      <c r="H6" s="180">
        <v>44743</v>
      </c>
      <c r="I6" s="181"/>
      <c r="J6" s="186">
        <v>44774</v>
      </c>
      <c r="K6" s="187"/>
      <c r="L6" s="180">
        <v>44805</v>
      </c>
      <c r="M6" s="181"/>
      <c r="N6" s="186">
        <v>44835</v>
      </c>
      <c r="O6" s="187"/>
      <c r="P6" s="180">
        <v>44866</v>
      </c>
      <c r="Q6" s="181"/>
      <c r="R6" s="186">
        <v>44896</v>
      </c>
      <c r="S6" s="187"/>
      <c r="T6" s="180">
        <v>44927</v>
      </c>
      <c r="U6" s="181"/>
      <c r="V6" s="186">
        <v>44958</v>
      </c>
      <c r="W6" s="187"/>
      <c r="X6" s="180">
        <v>44986</v>
      </c>
      <c r="Y6" s="181"/>
      <c r="Z6" s="176">
        <v>45017</v>
      </c>
      <c r="AA6" s="177"/>
      <c r="AB6" s="180">
        <v>45047</v>
      </c>
      <c r="AC6" s="181"/>
      <c r="AD6" s="176">
        <v>45078</v>
      </c>
      <c r="AE6" s="177"/>
      <c r="AF6" s="180">
        <v>45108</v>
      </c>
      <c r="AG6" s="181"/>
      <c r="AH6" s="176">
        <v>45139</v>
      </c>
      <c r="AI6" s="177"/>
      <c r="AJ6" s="180">
        <v>45170</v>
      </c>
      <c r="AK6" s="181"/>
      <c r="AL6" s="176">
        <v>45200</v>
      </c>
      <c r="AM6" s="177"/>
      <c r="AN6" s="180">
        <v>45231</v>
      </c>
      <c r="AO6" s="181"/>
      <c r="AP6" s="176">
        <v>45261</v>
      </c>
      <c r="AQ6" s="177"/>
      <c r="AR6" s="180">
        <v>45292</v>
      </c>
      <c r="AS6" s="181"/>
      <c r="AT6" s="176">
        <v>45323</v>
      </c>
      <c r="AU6" s="177"/>
      <c r="AV6" s="180">
        <v>45352</v>
      </c>
      <c r="AW6" s="181"/>
      <c r="AX6" s="176">
        <v>45383</v>
      </c>
      <c r="AY6" s="177"/>
      <c r="AZ6" s="180">
        <v>45413</v>
      </c>
      <c r="BA6" s="181"/>
      <c r="BB6" s="176">
        <v>45444</v>
      </c>
      <c r="BC6" s="177"/>
      <c r="BD6" s="180">
        <v>45474</v>
      </c>
      <c r="BE6" s="181"/>
      <c r="BF6" s="176"/>
      <c r="BG6" s="177"/>
      <c r="BH6" s="180"/>
      <c r="BI6" s="181"/>
      <c r="BJ6" s="176"/>
      <c r="BK6" s="177"/>
      <c r="BL6" s="180"/>
      <c r="BM6" s="181"/>
      <c r="BN6" s="176"/>
      <c r="BO6" s="177"/>
      <c r="BP6" s="180"/>
      <c r="BQ6" s="181"/>
      <c r="BR6" s="176"/>
      <c r="BS6" s="177"/>
      <c r="BT6" s="180"/>
      <c r="BU6" s="181"/>
      <c r="BV6" s="176"/>
      <c r="BW6" s="177"/>
      <c r="BX6" s="180"/>
      <c r="BY6" s="181"/>
      <c r="BZ6" s="176"/>
      <c r="CA6" s="177"/>
      <c r="CB6" s="180"/>
      <c r="CC6" s="181"/>
      <c r="CD6" s="176"/>
      <c r="CE6" s="177"/>
      <c r="CF6" s="180"/>
      <c r="CG6" s="181"/>
      <c r="CH6" s="176"/>
      <c r="CI6" s="177"/>
      <c r="CJ6" s="180"/>
      <c r="CK6" s="181"/>
      <c r="CL6" s="176"/>
      <c r="CM6" s="177"/>
      <c r="CN6" s="180"/>
      <c r="CO6" s="181"/>
      <c r="CP6" s="176"/>
      <c r="CQ6" s="177"/>
      <c r="CR6" s="180"/>
      <c r="CS6" s="181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0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143"/>
      <c r="CM7" s="144"/>
      <c r="CN7" s="42"/>
      <c r="CO7" s="43"/>
      <c r="CP7" s="143"/>
      <c r="CQ7" s="144"/>
      <c r="CR7" s="42"/>
      <c r="CS7" s="43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0" t="s">
        <v>124</v>
      </c>
      <c r="B9" s="200">
        <v>44652</v>
      </c>
      <c r="C9" s="187"/>
      <c r="D9" s="180">
        <v>44682</v>
      </c>
      <c r="E9" s="181"/>
      <c r="F9" s="186">
        <v>44713</v>
      </c>
      <c r="G9" s="187"/>
      <c r="H9" s="180">
        <v>44743</v>
      </c>
      <c r="I9" s="181"/>
      <c r="J9" s="186">
        <v>44774</v>
      </c>
      <c r="K9" s="187"/>
      <c r="L9" s="180">
        <v>44805</v>
      </c>
      <c r="M9" s="181"/>
      <c r="N9" s="186">
        <v>44835</v>
      </c>
      <c r="O9" s="187"/>
      <c r="P9" s="180">
        <v>44866</v>
      </c>
      <c r="Q9" s="181"/>
      <c r="R9" s="186">
        <v>44896</v>
      </c>
      <c r="S9" s="187"/>
      <c r="T9" s="180">
        <v>44927</v>
      </c>
      <c r="U9" s="181"/>
      <c r="V9" s="186">
        <v>44958</v>
      </c>
      <c r="W9" s="187"/>
      <c r="X9" s="180">
        <v>44986</v>
      </c>
      <c r="Y9" s="181"/>
      <c r="Z9" s="176">
        <v>45017</v>
      </c>
      <c r="AA9" s="177"/>
      <c r="AB9" s="180">
        <v>45047</v>
      </c>
      <c r="AC9" s="181"/>
      <c r="AD9" s="176">
        <v>45078</v>
      </c>
      <c r="AE9" s="177"/>
      <c r="AF9" s="180">
        <v>45108</v>
      </c>
      <c r="AG9" s="181"/>
      <c r="AH9" s="176">
        <v>45139</v>
      </c>
      <c r="AI9" s="177"/>
      <c r="AJ9" s="180">
        <v>45170</v>
      </c>
      <c r="AK9" s="181"/>
      <c r="AL9" s="176">
        <v>45200</v>
      </c>
      <c r="AM9" s="177"/>
      <c r="AN9" s="180">
        <v>45231</v>
      </c>
      <c r="AO9" s="181"/>
      <c r="AP9" s="176">
        <v>45261</v>
      </c>
      <c r="AQ9" s="177"/>
      <c r="AR9" s="180">
        <v>45292</v>
      </c>
      <c r="AS9" s="181"/>
      <c r="AT9" s="176">
        <v>45323</v>
      </c>
      <c r="AU9" s="177"/>
      <c r="AV9" s="180">
        <v>45352</v>
      </c>
      <c r="AW9" s="181"/>
      <c r="AX9" s="176">
        <v>45383</v>
      </c>
      <c r="AY9" s="177"/>
      <c r="AZ9" s="180">
        <v>45413</v>
      </c>
      <c r="BA9" s="181"/>
      <c r="BB9" s="176">
        <v>45444</v>
      </c>
      <c r="BC9" s="177"/>
      <c r="BD9" s="180">
        <v>45474</v>
      </c>
      <c r="BE9" s="181"/>
      <c r="BF9" s="176"/>
      <c r="BG9" s="177"/>
      <c r="BH9" s="180"/>
      <c r="BI9" s="181"/>
      <c r="BJ9" s="176"/>
      <c r="BK9" s="177"/>
      <c r="BL9" s="180"/>
      <c r="BM9" s="181"/>
      <c r="BN9" s="176"/>
      <c r="BO9" s="177"/>
      <c r="BP9" s="180"/>
      <c r="BQ9" s="181"/>
      <c r="BR9" s="176"/>
      <c r="BS9" s="177"/>
      <c r="BT9" s="180"/>
      <c r="BU9" s="181"/>
      <c r="BV9" s="176"/>
      <c r="BW9" s="177"/>
      <c r="BX9" s="180"/>
      <c r="BY9" s="181"/>
      <c r="BZ9" s="176"/>
      <c r="CA9" s="177"/>
      <c r="CB9" s="180"/>
      <c r="CC9" s="181"/>
      <c r="CD9" s="176"/>
      <c r="CE9" s="177"/>
      <c r="CF9" s="180"/>
      <c r="CG9" s="181"/>
      <c r="CH9" s="176"/>
      <c r="CI9" s="177"/>
      <c r="CJ9" s="180"/>
      <c r="CK9" s="181"/>
      <c r="CL9" s="176"/>
      <c r="CM9" s="177"/>
      <c r="CN9" s="180"/>
      <c r="CO9" s="181"/>
      <c r="CP9" s="176"/>
      <c r="CQ9" s="177"/>
      <c r="CR9" s="180"/>
      <c r="CS9" s="181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0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143"/>
      <c r="CM10" s="144"/>
      <c r="CN10" s="42"/>
      <c r="CO10" s="43"/>
      <c r="CP10" s="143"/>
      <c r="CQ10" s="144"/>
      <c r="CR10" s="42"/>
      <c r="CS10" s="43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76">
        <v>45200</v>
      </c>
      <c r="AM12" s="177"/>
      <c r="AN12" s="180">
        <v>45231</v>
      </c>
      <c r="AO12" s="181"/>
      <c r="AP12" s="176">
        <v>45261</v>
      </c>
      <c r="AQ12" s="177"/>
      <c r="AR12" s="180">
        <v>45292</v>
      </c>
      <c r="AS12" s="181"/>
      <c r="AT12" s="176">
        <v>45323</v>
      </c>
      <c r="AU12" s="177"/>
      <c r="AV12" s="180">
        <v>45352</v>
      </c>
      <c r="AW12" s="181"/>
      <c r="AX12" s="176">
        <v>45383</v>
      </c>
      <c r="AY12" s="177"/>
      <c r="AZ12" s="180">
        <v>45413</v>
      </c>
      <c r="BA12" s="181"/>
      <c r="BB12" s="176">
        <v>45444</v>
      </c>
      <c r="BC12" s="177"/>
      <c r="BD12" s="180">
        <v>45474</v>
      </c>
      <c r="BE12" s="181"/>
      <c r="BF12" s="176">
        <v>45505</v>
      </c>
      <c r="BG12" s="177"/>
      <c r="BH12" s="180">
        <v>45536</v>
      </c>
      <c r="BI12" s="181"/>
      <c r="BJ12" s="176">
        <v>45566</v>
      </c>
      <c r="BK12" s="177"/>
      <c r="BL12" s="180">
        <v>45597</v>
      </c>
      <c r="BM12" s="181"/>
      <c r="BN12" s="176">
        <v>45627</v>
      </c>
      <c r="BO12" s="177"/>
      <c r="BP12" s="180">
        <v>45658</v>
      </c>
      <c r="BQ12" s="181"/>
      <c r="BR12" s="176">
        <v>45689</v>
      </c>
      <c r="BS12" s="177"/>
      <c r="BT12" s="180">
        <v>45717</v>
      </c>
      <c r="BU12" s="181"/>
      <c r="BV12" s="176">
        <v>45748</v>
      </c>
      <c r="BW12" s="177"/>
      <c r="BX12" s="180">
        <v>45778</v>
      </c>
      <c r="BY12" s="181"/>
      <c r="BZ12" s="176">
        <v>45809</v>
      </c>
      <c r="CA12" s="177"/>
      <c r="CB12" s="180">
        <v>45839</v>
      </c>
      <c r="CC12" s="181"/>
      <c r="CD12" s="176">
        <v>45870</v>
      </c>
      <c r="CE12" s="177"/>
      <c r="CF12" s="180">
        <v>45901</v>
      </c>
      <c r="CG12" s="181"/>
      <c r="CH12" s="176">
        <v>45931</v>
      </c>
      <c r="CI12" s="177"/>
      <c r="CJ12" s="180">
        <v>45962</v>
      </c>
      <c r="CK12" s="181"/>
      <c r="CL12" s="176">
        <v>45992</v>
      </c>
      <c r="CM12" s="177"/>
      <c r="CN12" s="180">
        <v>46023</v>
      </c>
      <c r="CO12" s="181"/>
      <c r="CP12" s="176">
        <v>46054</v>
      </c>
      <c r="CQ12" s="177"/>
      <c r="CR12" s="180">
        <v>46082</v>
      </c>
      <c r="CS12" s="181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143">
        <v>15953</v>
      </c>
      <c r="CM13" s="144">
        <f>CL13/CJ13-1</f>
        <v>-3.2447840853954357E-2</v>
      </c>
      <c r="CN13" s="42">
        <v>20871</v>
      </c>
      <c r="CO13" s="43">
        <f>CN13/CL13-1</f>
        <v>0.30828057418667343</v>
      </c>
      <c r="CP13" s="143">
        <v>18773</v>
      </c>
      <c r="CQ13" s="144">
        <f>CP13/CN13-1</f>
        <v>-0.10052225576158302</v>
      </c>
      <c r="CR13" s="42">
        <v>21888</v>
      </c>
      <c r="CS13" s="43">
        <f>CR13/CP13-1</f>
        <v>0.16592979278751407</v>
      </c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77">
    <mergeCell ref="AL9:AM9"/>
    <mergeCell ref="AP12:AQ12"/>
    <mergeCell ref="AR12:AS12"/>
    <mergeCell ref="AX9:AY9"/>
    <mergeCell ref="AX12:AY12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  <mergeCell ref="AH9:AI9"/>
    <mergeCell ref="AR3:AS3"/>
    <mergeCell ref="AR6:AS6"/>
    <mergeCell ref="AF9:AG9"/>
    <mergeCell ref="AB3:AC3"/>
    <mergeCell ref="AB6:AC6"/>
    <mergeCell ref="BN9:BO9"/>
    <mergeCell ref="BN12:BO12"/>
    <mergeCell ref="BJ12:BK12"/>
    <mergeCell ref="BL3:BM3"/>
    <mergeCell ref="BL6:BM6"/>
    <mergeCell ref="BL9:BM9"/>
    <mergeCell ref="BL12:BM12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BN3:BO3"/>
    <mergeCell ref="BN6:BO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V9:BW9"/>
    <mergeCell ref="BB9:BC9"/>
    <mergeCell ref="AT3:AU3"/>
    <mergeCell ref="AN3:AO3"/>
    <mergeCell ref="AN6:AO6"/>
    <mergeCell ref="AP3:AQ3"/>
    <mergeCell ref="BH12:BI12"/>
    <mergeCell ref="AT12:AU12"/>
    <mergeCell ref="BJ3:BK3"/>
    <mergeCell ref="BJ6:BK6"/>
    <mergeCell ref="BJ9:BK9"/>
    <mergeCell ref="BZ3:CA3"/>
    <mergeCell ref="BZ12:CA12"/>
    <mergeCell ref="CF3:CG3"/>
    <mergeCell ref="CF6:CG6"/>
    <mergeCell ref="CF9:CG9"/>
    <mergeCell ref="CF12:CG12"/>
    <mergeCell ref="BP3:BQ3"/>
    <mergeCell ref="BP6:BQ6"/>
    <mergeCell ref="BP9:BQ9"/>
    <mergeCell ref="BP12:BQ12"/>
    <mergeCell ref="BX3:BY3"/>
    <mergeCell ref="CD3:CE3"/>
    <mergeCell ref="CD6:CE6"/>
    <mergeCell ref="CD9:CE9"/>
    <mergeCell ref="CD12:CE12"/>
    <mergeCell ref="BX6:BY6"/>
    <mergeCell ref="BX9:BY9"/>
    <mergeCell ref="BX12:BY12"/>
    <mergeCell ref="BZ6:CA6"/>
    <mergeCell ref="BZ9:CA9"/>
    <mergeCell ref="CB3:CC3"/>
    <mergeCell ref="CB6:CC6"/>
    <mergeCell ref="CB9:CC9"/>
    <mergeCell ref="CB12:CC12"/>
    <mergeCell ref="CN3:CO3"/>
    <mergeCell ref="CN6:CO6"/>
    <mergeCell ref="CN9:CO9"/>
    <mergeCell ref="CN12:CO12"/>
    <mergeCell ref="CJ3:CK3"/>
    <mergeCell ref="CJ6:CK6"/>
    <mergeCell ref="CJ9:CK9"/>
    <mergeCell ref="CJ12:CK12"/>
    <mergeCell ref="CL3:CM3"/>
    <mergeCell ref="CL6:CM6"/>
    <mergeCell ref="CL9:CM9"/>
    <mergeCell ref="CL12:CM12"/>
    <mergeCell ref="CH3:CI3"/>
    <mergeCell ref="CH6:CI6"/>
    <mergeCell ref="CR3:CS3"/>
    <mergeCell ref="CR6:CS6"/>
    <mergeCell ref="CR9:CS9"/>
    <mergeCell ref="CR12:CS12"/>
    <mergeCell ref="CP3:CQ3"/>
    <mergeCell ref="CP6:CQ6"/>
    <mergeCell ref="CP9:CQ9"/>
    <mergeCell ref="CP12:CQ12"/>
    <mergeCell ref="CH9:CI9"/>
    <mergeCell ref="CH12:CI1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K9"/>
  <sheetViews>
    <sheetView topLeftCell="DR1" zoomScaleNormal="100" workbookViewId="0">
      <selection activeCell="EJ4" sqref="EJ4"/>
    </sheetView>
  </sheetViews>
  <sheetFormatPr baseColWidth="10" defaultColWidth="11.42578125" defaultRowHeight="15" x14ac:dyDescent="0.25"/>
  <cols>
    <col min="1" max="1" width="46" bestFit="1" customWidth="1"/>
  </cols>
  <sheetData>
    <row r="1" spans="1:141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</row>
    <row r="2" spans="1:141" x14ac:dyDescent="0.25">
      <c r="A2" s="190" t="s">
        <v>125</v>
      </c>
      <c r="B2" s="187">
        <v>44013</v>
      </c>
      <c r="C2" s="185"/>
      <c r="D2" s="187">
        <v>44044</v>
      </c>
      <c r="E2" s="185"/>
      <c r="F2" s="187">
        <v>44075</v>
      </c>
      <c r="G2" s="185"/>
      <c r="H2" s="187">
        <v>44105</v>
      </c>
      <c r="I2" s="185"/>
      <c r="J2" s="187">
        <v>44136</v>
      </c>
      <c r="K2" s="185"/>
      <c r="L2" s="187">
        <v>44166</v>
      </c>
      <c r="M2" s="185"/>
      <c r="N2" s="187">
        <v>44197</v>
      </c>
      <c r="O2" s="185"/>
      <c r="P2" s="187">
        <v>44228</v>
      </c>
      <c r="Q2" s="185"/>
      <c r="R2" s="187">
        <v>44256</v>
      </c>
      <c r="S2" s="185"/>
      <c r="T2" s="187">
        <v>44287</v>
      </c>
      <c r="U2" s="185"/>
      <c r="V2" s="187">
        <v>44317</v>
      </c>
      <c r="W2" s="185"/>
      <c r="X2" s="187">
        <v>44348</v>
      </c>
      <c r="Y2" s="185"/>
      <c r="Z2" s="187">
        <v>44378</v>
      </c>
      <c r="AA2" s="185"/>
      <c r="AB2" s="187">
        <v>44409</v>
      </c>
      <c r="AC2" s="185"/>
      <c r="AD2" s="187">
        <v>44440</v>
      </c>
      <c r="AE2" s="185"/>
      <c r="AF2" s="187">
        <v>44470</v>
      </c>
      <c r="AG2" s="185"/>
      <c r="AH2" s="187">
        <v>44501</v>
      </c>
      <c r="AI2" s="185"/>
      <c r="AJ2" s="187">
        <v>44531</v>
      </c>
      <c r="AK2" s="185"/>
      <c r="AL2" s="187">
        <v>44562</v>
      </c>
      <c r="AM2" s="185"/>
      <c r="AN2" s="187">
        <v>44593</v>
      </c>
      <c r="AO2" s="185"/>
      <c r="AP2" s="187">
        <v>44621</v>
      </c>
      <c r="AQ2" s="185"/>
      <c r="AR2" s="187">
        <v>44652</v>
      </c>
      <c r="AS2" s="185"/>
      <c r="AT2" s="187">
        <v>44682</v>
      </c>
      <c r="AU2" s="185"/>
      <c r="AV2" s="187">
        <v>44713</v>
      </c>
      <c r="AW2" s="185"/>
      <c r="AX2" s="187">
        <v>44743</v>
      </c>
      <c r="AY2" s="185"/>
      <c r="AZ2" s="187">
        <v>44774</v>
      </c>
      <c r="BA2" s="185"/>
      <c r="BB2" s="187">
        <v>44805</v>
      </c>
      <c r="BC2" s="185"/>
      <c r="BD2" s="187">
        <v>44835</v>
      </c>
      <c r="BE2" s="185"/>
      <c r="BF2" s="187">
        <v>44866</v>
      </c>
      <c r="BG2" s="185"/>
      <c r="BH2" s="187">
        <v>44896</v>
      </c>
      <c r="BI2" s="185"/>
      <c r="BJ2" s="187">
        <v>44927</v>
      </c>
      <c r="BK2" s="185"/>
      <c r="BL2" s="187">
        <v>44958</v>
      </c>
      <c r="BM2" s="185"/>
      <c r="BN2" s="187">
        <v>44986</v>
      </c>
      <c r="BO2" s="185"/>
      <c r="BP2" s="187">
        <v>45017</v>
      </c>
      <c r="BQ2" s="185"/>
      <c r="BR2" s="187">
        <v>45047</v>
      </c>
      <c r="BS2" s="185"/>
      <c r="BT2" s="187">
        <v>45078</v>
      </c>
      <c r="BU2" s="185"/>
      <c r="BV2" s="187">
        <v>45108</v>
      </c>
      <c r="BW2" s="185"/>
      <c r="BX2" s="187">
        <v>45139</v>
      </c>
      <c r="BY2" s="185"/>
      <c r="BZ2" s="187">
        <v>45170</v>
      </c>
      <c r="CA2" s="185"/>
      <c r="CB2" s="187">
        <v>45200</v>
      </c>
      <c r="CC2" s="185"/>
      <c r="CD2" s="187">
        <v>45231</v>
      </c>
      <c r="CE2" s="185"/>
      <c r="CF2" s="187">
        <v>45261</v>
      </c>
      <c r="CG2" s="185"/>
      <c r="CH2" s="187">
        <v>45292</v>
      </c>
      <c r="CI2" s="185"/>
      <c r="CJ2" s="187">
        <v>45323</v>
      </c>
      <c r="CK2" s="185"/>
      <c r="CL2" s="187">
        <v>45352</v>
      </c>
      <c r="CM2" s="185"/>
      <c r="CN2" s="187">
        <v>45383</v>
      </c>
      <c r="CO2" s="185"/>
      <c r="CP2" s="187">
        <v>45413</v>
      </c>
      <c r="CQ2" s="185"/>
      <c r="CR2" s="187">
        <v>45444</v>
      </c>
      <c r="CS2" s="185"/>
      <c r="CT2" s="187">
        <v>45474</v>
      </c>
      <c r="CU2" s="185"/>
      <c r="CV2" s="187">
        <v>45505</v>
      </c>
      <c r="CW2" s="185"/>
      <c r="CX2" s="187">
        <v>45536</v>
      </c>
      <c r="CY2" s="185"/>
      <c r="CZ2" s="187">
        <v>45566</v>
      </c>
      <c r="DA2" s="185"/>
      <c r="DB2" s="187">
        <v>45597</v>
      </c>
      <c r="DC2" s="185"/>
      <c r="DD2" s="187">
        <v>45627</v>
      </c>
      <c r="DE2" s="185"/>
      <c r="DF2" s="187">
        <v>45658</v>
      </c>
      <c r="DG2" s="185"/>
      <c r="DH2" s="187">
        <v>45689</v>
      </c>
      <c r="DI2" s="185"/>
      <c r="DJ2" s="187">
        <v>45717</v>
      </c>
      <c r="DK2" s="185"/>
      <c r="DL2" s="187">
        <v>45748</v>
      </c>
      <c r="DM2" s="185"/>
      <c r="DN2" s="187">
        <v>45778</v>
      </c>
      <c r="DO2" s="185"/>
      <c r="DP2" s="187">
        <v>45809</v>
      </c>
      <c r="DQ2" s="185"/>
      <c r="DR2" s="187">
        <v>45839</v>
      </c>
      <c r="DS2" s="185"/>
      <c r="DT2" s="187">
        <v>45870</v>
      </c>
      <c r="DU2" s="185"/>
      <c r="DV2" s="187">
        <v>45901</v>
      </c>
      <c r="DW2" s="185"/>
      <c r="DX2" s="187">
        <v>45870</v>
      </c>
      <c r="DY2" s="185"/>
      <c r="DZ2" s="187">
        <v>45931</v>
      </c>
      <c r="EA2" s="185"/>
      <c r="EB2" s="187">
        <v>45962</v>
      </c>
      <c r="EC2" s="185"/>
      <c r="ED2" s="187">
        <v>45992</v>
      </c>
      <c r="EE2" s="185"/>
      <c r="EF2" s="187">
        <v>46023</v>
      </c>
      <c r="EG2" s="185"/>
      <c r="EH2" s="187">
        <v>46054</v>
      </c>
      <c r="EI2" s="185"/>
      <c r="EJ2" s="187">
        <v>46082</v>
      </c>
      <c r="EK2" s="185"/>
    </row>
    <row r="3" spans="1:141" ht="36" customHeight="1" thickBot="1" x14ac:dyDescent="0.3">
      <c r="A3" s="190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  <c r="ED3" s="143">
        <v>46692</v>
      </c>
      <c r="EE3" s="144">
        <f t="shared" ref="EE3" si="52">ED3/EB3-1</f>
        <v>-7.2688274547187848E-2</v>
      </c>
      <c r="EF3" s="42">
        <v>60856</v>
      </c>
      <c r="EG3" s="43">
        <f t="shared" ref="EG3" si="53">EF3/ED3-1</f>
        <v>0.30334961021159934</v>
      </c>
      <c r="EH3" s="143">
        <v>55037</v>
      </c>
      <c r="EI3" s="144">
        <f t="shared" ref="EI3" si="54">EH3/EF3-1</f>
        <v>-9.561916655711844E-2</v>
      </c>
      <c r="EJ3" s="42">
        <v>59389</v>
      </c>
      <c r="EK3" s="43">
        <f t="shared" ref="EK3" si="55">EJ3/EH3-1</f>
        <v>7.9074077438813895E-2</v>
      </c>
    </row>
    <row r="8" spans="1:141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41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71">
    <mergeCell ref="CT2:CU2"/>
    <mergeCell ref="CD2:CE2"/>
    <mergeCell ref="CF2:CG2"/>
    <mergeCell ref="CH2:CI2"/>
    <mergeCell ref="AN2:AO2"/>
    <mergeCell ref="AP2:AQ2"/>
    <mergeCell ref="AR2:AS2"/>
    <mergeCell ref="BR2:BS2"/>
    <mergeCell ref="AT2:AU2"/>
    <mergeCell ref="AV2:AW2"/>
    <mergeCell ref="AZ2:BA2"/>
    <mergeCell ref="AX2:AY2"/>
    <mergeCell ref="BF2:BG2"/>
    <mergeCell ref="BD2:BE2"/>
    <mergeCell ref="BB2:BC2"/>
    <mergeCell ref="BT2:BU2"/>
    <mergeCell ref="BH2:BI2"/>
    <mergeCell ref="BP2:BQ2"/>
    <mergeCell ref="CB2:CC2"/>
    <mergeCell ref="BZ2:CA2"/>
    <mergeCell ref="BL2:BM2"/>
    <mergeCell ref="BJ2:BK2"/>
    <mergeCell ref="BX2:BY2"/>
    <mergeCell ref="BV2:BW2"/>
    <mergeCell ref="BN2:BO2"/>
    <mergeCell ref="AH2:AI2"/>
    <mergeCell ref="AJ2:AK2"/>
    <mergeCell ref="AL2:AM2"/>
    <mergeCell ref="AB2:AC2"/>
    <mergeCell ref="AD2:AE2"/>
    <mergeCell ref="AF2:AG2"/>
    <mergeCell ref="A2:A3"/>
    <mergeCell ref="B2:C2"/>
    <mergeCell ref="D2:E2"/>
    <mergeCell ref="F2:G2"/>
    <mergeCell ref="H2:I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CP2:CQ2"/>
    <mergeCell ref="CN2:CO2"/>
    <mergeCell ref="CL2:CM2"/>
    <mergeCell ref="CJ2:CK2"/>
    <mergeCell ref="CR2:CS2"/>
    <mergeCell ref="CV2:CW2"/>
    <mergeCell ref="DJ2:DK2"/>
    <mergeCell ref="DH2:DI2"/>
    <mergeCell ref="DF2:DG2"/>
    <mergeCell ref="DD2:DE2"/>
    <mergeCell ref="CZ2:DA2"/>
    <mergeCell ref="DB2:DC2"/>
    <mergeCell ref="CX2:CY2"/>
    <mergeCell ref="DP2:DQ2"/>
    <mergeCell ref="EF2:EG2"/>
    <mergeCell ref="DL2:DM2"/>
    <mergeCell ref="DN2:DO2"/>
    <mergeCell ref="EB2:EC2"/>
    <mergeCell ref="DX2:DY2"/>
    <mergeCell ref="DV2:DW2"/>
    <mergeCell ref="DT2:DU2"/>
    <mergeCell ref="EJ2:EK2"/>
    <mergeCell ref="EH2:EI2"/>
    <mergeCell ref="ED2:EE2"/>
    <mergeCell ref="DZ2:EA2"/>
    <mergeCell ref="DR2:DS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2026-04-13T10:47:03Z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